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4400" activeTab="1"/>
  </bookViews>
  <sheets>
    <sheet name="Hoja1" sheetId="1" r:id="rId1"/>
    <sheet name="Hoja2" sheetId="2" r:id="rId2"/>
  </sheets>
  <definedNames>
    <definedName name="_xlnm.Print_Area" localSheetId="0">'Hoja1'!$A$1:$AE$44</definedName>
    <definedName name="_xlnm.Print_Area" localSheetId="1">'Hoja2'!$A$1:$AE$44</definedName>
  </definedNames>
  <calcPr fullCalcOnLoad="1"/>
</workbook>
</file>

<file path=xl/sharedStrings.xml><?xml version="1.0" encoding="utf-8"?>
<sst xmlns="http://schemas.openxmlformats.org/spreadsheetml/2006/main" count="268" uniqueCount="41">
  <si>
    <t>POSTULANTES INSCRITOS POR MODALIDAD DE POSTULACIÓN Y SEXO SEGÚN FACULTAD Y ESPECIALIDAD</t>
  </si>
  <si>
    <t>2013 - I</t>
  </si>
  <si>
    <t>FACULTAD/</t>
  </si>
  <si>
    <t>TOTAL</t>
  </si>
  <si>
    <t>CONCURSO DE</t>
  </si>
  <si>
    <t>EXON. PRIMER.</t>
  </si>
  <si>
    <t>TRASLADO</t>
  </si>
  <si>
    <t>EXONERADOS</t>
  </si>
  <si>
    <t>CONVENIO</t>
  </si>
  <si>
    <t>EXTRANJER.</t>
  </si>
  <si>
    <t>BACHILLERATO</t>
  </si>
  <si>
    <t>ESPECIALIDAD</t>
  </si>
  <si>
    <t xml:space="preserve">GENERAL </t>
  </si>
  <si>
    <t>ADMISION</t>
  </si>
  <si>
    <t>PUESTOS COL.</t>
  </si>
  <si>
    <t>EXTERNO</t>
  </si>
  <si>
    <t>PROFESIONALES</t>
  </si>
  <si>
    <t>ANDRES BELLO</t>
  </si>
  <si>
    <t>LEY Nº 28592</t>
  </si>
  <si>
    <t>LEY 28036</t>
  </si>
  <si>
    <t>CONV. UNALM</t>
  </si>
  <si>
    <t>LEY Nº 27050</t>
  </si>
  <si>
    <t>T</t>
  </si>
  <si>
    <t>M</t>
  </si>
  <si>
    <t>F</t>
  </si>
  <si>
    <t>AGRONOMIA</t>
  </si>
  <si>
    <t>BIOLOGIA</t>
  </si>
  <si>
    <t>ING. AMBIENTAL</t>
  </si>
  <si>
    <t>METEOROLOGIA</t>
  </si>
  <si>
    <t>ING. FORESTAL</t>
  </si>
  <si>
    <t>ECONOMIA</t>
  </si>
  <si>
    <t>ING. EST. E INFORMAT.</t>
  </si>
  <si>
    <t>ING. GESTION EMPRES.</t>
  </si>
  <si>
    <t>ING. AGRICOLA</t>
  </si>
  <si>
    <t>IND. ALIMENTARIAS</t>
  </si>
  <si>
    <t>ING. PESQUERA</t>
  </si>
  <si>
    <t>ZOOTECNIA</t>
  </si>
  <si>
    <t>Fuente: Centro de Admisión y Promoción</t>
  </si>
  <si>
    <t>2013 - II</t>
  </si>
  <si>
    <t>2014 - I</t>
  </si>
  <si>
    <t>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</si>
</sst>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1" width="18.7109375" style="0" customWidth="1"/>
    <col min="2" max="7" width="5.28125" style="0" customWidth="1"/>
    <col min="8" max="10" width="4.28125" style="0" customWidth="1"/>
    <col min="11" max="13" width="3.7109375" style="0" customWidth="1"/>
    <col min="14" max="16" width="5.421875" style="0" customWidth="1"/>
    <col min="17" max="19" width="4.57421875" style="0" customWidth="1"/>
    <col min="20" max="22" width="3.7109375" style="0" customWidth="1"/>
    <col min="23" max="25" width="3.8515625" style="0" customWidth="1"/>
    <col min="26" max="30" width="4.57421875" style="0" customWidth="1"/>
    <col min="31" max="31" width="4.140625" style="0" customWidth="1"/>
  </cols>
  <sheetData>
    <row r="1" ht="9" customHeight="1"/>
    <row r="2" spans="1:3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6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8</v>
      </c>
      <c r="R5" s="5"/>
      <c r="S5" s="6"/>
      <c r="T5" s="4"/>
      <c r="U5" s="5"/>
      <c r="V5" s="6"/>
      <c r="W5" s="4" t="s">
        <v>9</v>
      </c>
      <c r="X5" s="5"/>
      <c r="Y5" s="6"/>
      <c r="Z5" s="4" t="s">
        <v>10</v>
      </c>
      <c r="AA5" s="5"/>
      <c r="AB5" s="6"/>
      <c r="AC5" s="4" t="s">
        <v>7</v>
      </c>
      <c r="AD5" s="5"/>
      <c r="AE5" s="6"/>
    </row>
    <row r="6" spans="1:31" ht="15.75" thickBot="1">
      <c r="A6" s="7" t="s">
        <v>11</v>
      </c>
      <c r="B6" s="8" t="s">
        <v>12</v>
      </c>
      <c r="C6" s="9"/>
      <c r="D6" s="10"/>
      <c r="E6" s="8" t="s">
        <v>13</v>
      </c>
      <c r="F6" s="9"/>
      <c r="G6" s="10"/>
      <c r="H6" s="8" t="s">
        <v>14</v>
      </c>
      <c r="I6" s="9"/>
      <c r="J6" s="10"/>
      <c r="K6" s="8" t="s">
        <v>15</v>
      </c>
      <c r="L6" s="9"/>
      <c r="M6" s="10"/>
      <c r="N6" s="8" t="s">
        <v>16</v>
      </c>
      <c r="O6" s="9"/>
      <c r="P6" s="10"/>
      <c r="Q6" s="8" t="s">
        <v>17</v>
      </c>
      <c r="R6" s="9"/>
      <c r="S6" s="10"/>
      <c r="T6" s="8" t="s">
        <v>18</v>
      </c>
      <c r="U6" s="9"/>
      <c r="V6" s="10"/>
      <c r="W6" s="8" t="s">
        <v>19</v>
      </c>
      <c r="X6" s="9"/>
      <c r="Y6" s="10"/>
      <c r="Z6" s="8" t="s">
        <v>20</v>
      </c>
      <c r="AA6" s="9"/>
      <c r="AB6" s="10"/>
      <c r="AC6" s="8" t="s">
        <v>21</v>
      </c>
      <c r="AD6" s="9"/>
      <c r="AE6" s="10"/>
    </row>
    <row r="7" spans="1:31" ht="15.75" thickBot="1">
      <c r="A7" s="11"/>
      <c r="B7" s="12" t="s">
        <v>22</v>
      </c>
      <c r="C7" s="13" t="s">
        <v>23</v>
      </c>
      <c r="D7" s="14" t="s">
        <v>24</v>
      </c>
      <c r="E7" s="15" t="s">
        <v>22</v>
      </c>
      <c r="F7" s="13" t="s">
        <v>23</v>
      </c>
      <c r="G7" s="15" t="s">
        <v>24</v>
      </c>
      <c r="H7" s="12" t="s">
        <v>22</v>
      </c>
      <c r="I7" s="13" t="s">
        <v>23</v>
      </c>
      <c r="J7" s="14" t="s">
        <v>24</v>
      </c>
      <c r="K7" s="12" t="s">
        <v>22</v>
      </c>
      <c r="L7" s="13" t="s">
        <v>23</v>
      </c>
      <c r="M7" s="14" t="s">
        <v>24</v>
      </c>
      <c r="N7" s="15" t="s">
        <v>22</v>
      </c>
      <c r="O7" s="13" t="s">
        <v>23</v>
      </c>
      <c r="P7" s="15" t="s">
        <v>24</v>
      </c>
      <c r="Q7" s="16" t="s">
        <v>22</v>
      </c>
      <c r="R7" s="13" t="s">
        <v>23</v>
      </c>
      <c r="S7" s="17" t="s">
        <v>24</v>
      </c>
      <c r="T7" s="12" t="s">
        <v>22</v>
      </c>
      <c r="U7" s="13" t="s">
        <v>23</v>
      </c>
      <c r="V7" s="14" t="s">
        <v>24</v>
      </c>
      <c r="W7" s="15" t="s">
        <v>22</v>
      </c>
      <c r="X7" s="13" t="s">
        <v>23</v>
      </c>
      <c r="Y7" s="15" t="s">
        <v>24</v>
      </c>
      <c r="Z7" s="16" t="s">
        <v>22</v>
      </c>
      <c r="AA7" s="13" t="s">
        <v>23</v>
      </c>
      <c r="AB7" s="15" t="s">
        <v>24</v>
      </c>
      <c r="AC7" s="12" t="s">
        <v>22</v>
      </c>
      <c r="AD7" s="13" t="s">
        <v>23</v>
      </c>
      <c r="AE7" s="14" t="s">
        <v>24</v>
      </c>
    </row>
    <row r="8" spans="1:31" ht="15">
      <c r="A8" s="18" t="s">
        <v>25</v>
      </c>
      <c r="B8" s="7">
        <f>C8+D8</f>
        <v>406</v>
      </c>
      <c r="C8" s="19">
        <f>F8+I8+L8+O8+R8+U8+X8+AA8+AD8</f>
        <v>227</v>
      </c>
      <c r="D8" s="20">
        <f>G8+J8+M8+P8+S8+V8+Y8+AB8+AE8</f>
        <v>179</v>
      </c>
      <c r="E8" s="21">
        <f>F8+G8</f>
        <v>388</v>
      </c>
      <c r="F8" s="22">
        <v>218</v>
      </c>
      <c r="G8" s="23">
        <v>170</v>
      </c>
      <c r="H8" s="24">
        <f>I8+J8</f>
        <v>4</v>
      </c>
      <c r="I8" s="22">
        <v>1</v>
      </c>
      <c r="J8" s="25">
        <v>3</v>
      </c>
      <c r="K8" s="7">
        <f>L8+M8</f>
        <v>9</v>
      </c>
      <c r="L8" s="22">
        <v>4</v>
      </c>
      <c r="M8" s="23">
        <v>5</v>
      </c>
      <c r="N8" s="21">
        <f>O8+P8</f>
        <v>3</v>
      </c>
      <c r="O8" s="22">
        <v>2</v>
      </c>
      <c r="P8" s="23">
        <v>1</v>
      </c>
      <c r="Q8" s="26">
        <f>R8+S8</f>
        <v>0</v>
      </c>
      <c r="R8" s="22">
        <v>0</v>
      </c>
      <c r="S8" s="27">
        <v>0</v>
      </c>
      <c r="T8" s="7">
        <f>U8+V8</f>
        <v>0</v>
      </c>
      <c r="U8" s="22">
        <v>0</v>
      </c>
      <c r="V8" s="25">
        <v>0</v>
      </c>
      <c r="W8" s="7">
        <f>X8+Y8</f>
        <v>1</v>
      </c>
      <c r="X8" s="22">
        <v>1</v>
      </c>
      <c r="Y8" s="25">
        <v>0</v>
      </c>
      <c r="Z8" s="7">
        <f>AA8+AB8</f>
        <v>1</v>
      </c>
      <c r="AA8" s="22">
        <v>1</v>
      </c>
      <c r="AB8" s="25">
        <v>0</v>
      </c>
      <c r="AC8" s="7">
        <f>AD8+AE8</f>
        <v>0</v>
      </c>
      <c r="AD8" s="22">
        <v>0</v>
      </c>
      <c r="AE8" s="25">
        <v>0</v>
      </c>
    </row>
    <row r="9" spans="1:31" ht="15">
      <c r="A9" s="28" t="s">
        <v>26</v>
      </c>
      <c r="B9" s="29">
        <f aca="true" t="shared" si="0" ref="B9:B19">C9+D9</f>
        <v>231</v>
      </c>
      <c r="C9" s="30">
        <f aca="true" t="shared" si="1" ref="C9:D18">F9+I9+L9+O9+R9+U9+X9+AA9+AD9</f>
        <v>108</v>
      </c>
      <c r="D9" s="31">
        <f t="shared" si="1"/>
        <v>123</v>
      </c>
      <c r="E9" s="29">
        <f aca="true" t="shared" si="2" ref="E9:E19">F9+G9</f>
        <v>221</v>
      </c>
      <c r="F9" s="32">
        <v>102</v>
      </c>
      <c r="G9" s="33">
        <v>119</v>
      </c>
      <c r="H9" s="29">
        <f aca="true" t="shared" si="3" ref="H9:H19">I9+J9</f>
        <v>5</v>
      </c>
      <c r="I9" s="34">
        <v>2</v>
      </c>
      <c r="J9" s="35">
        <v>3</v>
      </c>
      <c r="K9" s="36">
        <f aca="true" t="shared" si="4" ref="K9:K19">L9+M9</f>
        <v>1</v>
      </c>
      <c r="L9" s="34">
        <v>1</v>
      </c>
      <c r="M9" s="37">
        <v>0</v>
      </c>
      <c r="N9" s="29">
        <f aca="true" t="shared" si="5" ref="N9:N19">O9+P9</f>
        <v>1</v>
      </c>
      <c r="O9" s="34">
        <v>1</v>
      </c>
      <c r="P9" s="37">
        <v>0</v>
      </c>
      <c r="Q9" s="29">
        <f aca="true" t="shared" si="6" ref="Q9:Q19">R9+S9</f>
        <v>0</v>
      </c>
      <c r="R9" s="34">
        <v>0</v>
      </c>
      <c r="S9" s="33">
        <v>0</v>
      </c>
      <c r="T9" s="36">
        <f aca="true" t="shared" si="7" ref="T9:T19">U9+V9</f>
        <v>0</v>
      </c>
      <c r="U9" s="34">
        <v>0</v>
      </c>
      <c r="V9" s="35">
        <v>0</v>
      </c>
      <c r="W9" s="36">
        <f aca="true" t="shared" si="8" ref="W9:W19">X9+Y9</f>
        <v>2</v>
      </c>
      <c r="X9" s="34">
        <v>1</v>
      </c>
      <c r="Y9" s="35">
        <v>1</v>
      </c>
      <c r="Z9" s="36">
        <f aca="true" t="shared" si="9" ref="Z9:Z19">AA9+AB9</f>
        <v>1</v>
      </c>
      <c r="AA9" s="34">
        <v>1</v>
      </c>
      <c r="AB9" s="35">
        <v>0</v>
      </c>
      <c r="AC9" s="36">
        <f aca="true" t="shared" si="10" ref="AC9:AC19">AD9+AE9</f>
        <v>0</v>
      </c>
      <c r="AD9" s="34">
        <v>0</v>
      </c>
      <c r="AE9" s="35">
        <v>0</v>
      </c>
    </row>
    <row r="10" spans="1:31" ht="15">
      <c r="A10" s="28" t="s">
        <v>27</v>
      </c>
      <c r="B10" s="29">
        <f t="shared" si="0"/>
        <v>1124</v>
      </c>
      <c r="C10" s="30">
        <f t="shared" si="1"/>
        <v>518</v>
      </c>
      <c r="D10" s="31">
        <f t="shared" si="1"/>
        <v>606</v>
      </c>
      <c r="E10" s="29">
        <f t="shared" si="2"/>
        <v>1081</v>
      </c>
      <c r="F10" s="32">
        <v>510</v>
      </c>
      <c r="G10" s="33">
        <v>571</v>
      </c>
      <c r="H10" s="29">
        <f t="shared" si="3"/>
        <v>18</v>
      </c>
      <c r="I10" s="34">
        <v>0</v>
      </c>
      <c r="J10" s="35">
        <v>18</v>
      </c>
      <c r="K10" s="36">
        <f t="shared" si="4"/>
        <v>18</v>
      </c>
      <c r="L10" s="34">
        <v>5</v>
      </c>
      <c r="M10" s="37">
        <v>13</v>
      </c>
      <c r="N10" s="29">
        <f t="shared" si="5"/>
        <v>2</v>
      </c>
      <c r="O10" s="34">
        <v>0</v>
      </c>
      <c r="P10" s="37">
        <v>2</v>
      </c>
      <c r="Q10" s="29">
        <f t="shared" si="6"/>
        <v>1</v>
      </c>
      <c r="R10" s="34">
        <v>1</v>
      </c>
      <c r="S10" s="33">
        <v>0</v>
      </c>
      <c r="T10" s="36">
        <f t="shared" si="7"/>
        <v>1</v>
      </c>
      <c r="U10" s="34">
        <v>0</v>
      </c>
      <c r="V10" s="35">
        <v>1</v>
      </c>
      <c r="W10" s="36">
        <f t="shared" si="8"/>
        <v>0</v>
      </c>
      <c r="X10" s="34">
        <v>0</v>
      </c>
      <c r="Y10" s="35">
        <v>0</v>
      </c>
      <c r="Z10" s="36">
        <f t="shared" si="9"/>
        <v>2</v>
      </c>
      <c r="AA10" s="34">
        <v>2</v>
      </c>
      <c r="AB10" s="35">
        <v>0</v>
      </c>
      <c r="AC10" s="36">
        <f t="shared" si="10"/>
        <v>1</v>
      </c>
      <c r="AD10" s="34">
        <v>0</v>
      </c>
      <c r="AE10" s="35">
        <v>1</v>
      </c>
    </row>
    <row r="11" spans="1:31" ht="15">
      <c r="A11" s="28" t="s">
        <v>28</v>
      </c>
      <c r="B11" s="29">
        <f t="shared" si="0"/>
        <v>53</v>
      </c>
      <c r="C11" s="30">
        <f t="shared" si="1"/>
        <v>26</v>
      </c>
      <c r="D11" s="31">
        <f t="shared" si="1"/>
        <v>27</v>
      </c>
      <c r="E11" s="29">
        <f t="shared" si="2"/>
        <v>52</v>
      </c>
      <c r="F11" s="32">
        <v>26</v>
      </c>
      <c r="G11" s="33">
        <v>26</v>
      </c>
      <c r="H11" s="29">
        <f t="shared" si="3"/>
        <v>0</v>
      </c>
      <c r="I11" s="34">
        <v>0</v>
      </c>
      <c r="J11" s="35">
        <v>0</v>
      </c>
      <c r="K11" s="36">
        <f t="shared" si="4"/>
        <v>0</v>
      </c>
      <c r="L11" s="34">
        <v>0</v>
      </c>
      <c r="M11" s="37">
        <v>0</v>
      </c>
      <c r="N11" s="29">
        <f t="shared" si="5"/>
        <v>0</v>
      </c>
      <c r="O11" s="34">
        <v>0</v>
      </c>
      <c r="P11" s="37">
        <v>0</v>
      </c>
      <c r="Q11" s="29">
        <f t="shared" si="6"/>
        <v>0</v>
      </c>
      <c r="R11" s="34">
        <v>0</v>
      </c>
      <c r="S11" s="33">
        <v>0</v>
      </c>
      <c r="T11" s="36">
        <f t="shared" si="7"/>
        <v>0</v>
      </c>
      <c r="U11" s="34">
        <v>0</v>
      </c>
      <c r="V11" s="37">
        <v>0</v>
      </c>
      <c r="W11" s="36">
        <f t="shared" si="8"/>
        <v>0</v>
      </c>
      <c r="X11" s="34">
        <v>0</v>
      </c>
      <c r="Y11" s="37">
        <v>0</v>
      </c>
      <c r="Z11" s="36">
        <f t="shared" si="9"/>
        <v>1</v>
      </c>
      <c r="AA11" s="34">
        <v>0</v>
      </c>
      <c r="AB11" s="37">
        <v>1</v>
      </c>
      <c r="AC11" s="36">
        <f t="shared" si="10"/>
        <v>0</v>
      </c>
      <c r="AD11" s="34">
        <v>0</v>
      </c>
      <c r="AE11" s="35">
        <v>0</v>
      </c>
    </row>
    <row r="12" spans="1:31" ht="15">
      <c r="A12" s="28" t="s">
        <v>29</v>
      </c>
      <c r="B12" s="29">
        <f t="shared" si="0"/>
        <v>220</v>
      </c>
      <c r="C12" s="30">
        <f t="shared" si="1"/>
        <v>89</v>
      </c>
      <c r="D12" s="31">
        <f t="shared" si="1"/>
        <v>131</v>
      </c>
      <c r="E12" s="29">
        <f t="shared" si="2"/>
        <v>219</v>
      </c>
      <c r="F12" s="32">
        <v>89</v>
      </c>
      <c r="G12" s="33">
        <v>130</v>
      </c>
      <c r="H12" s="29">
        <f t="shared" si="3"/>
        <v>1</v>
      </c>
      <c r="I12" s="34">
        <v>0</v>
      </c>
      <c r="J12" s="35">
        <v>1</v>
      </c>
      <c r="K12" s="36">
        <f t="shared" si="4"/>
        <v>0</v>
      </c>
      <c r="L12" s="34">
        <v>0</v>
      </c>
      <c r="M12" s="37">
        <v>0</v>
      </c>
      <c r="N12" s="29">
        <f t="shared" si="5"/>
        <v>0</v>
      </c>
      <c r="O12" s="34">
        <v>0</v>
      </c>
      <c r="P12" s="37">
        <v>0</v>
      </c>
      <c r="Q12" s="29">
        <f t="shared" si="6"/>
        <v>0</v>
      </c>
      <c r="R12" s="34">
        <v>0</v>
      </c>
      <c r="S12" s="33">
        <v>0</v>
      </c>
      <c r="T12" s="36">
        <f t="shared" si="7"/>
        <v>0</v>
      </c>
      <c r="U12" s="34">
        <v>0</v>
      </c>
      <c r="V12" s="35">
        <v>0</v>
      </c>
      <c r="W12" s="36">
        <f t="shared" si="8"/>
        <v>0</v>
      </c>
      <c r="X12" s="34">
        <v>0</v>
      </c>
      <c r="Y12" s="35">
        <v>0</v>
      </c>
      <c r="Z12" s="36">
        <f t="shared" si="9"/>
        <v>0</v>
      </c>
      <c r="AA12" s="34">
        <v>0</v>
      </c>
      <c r="AB12" s="35">
        <v>0</v>
      </c>
      <c r="AC12" s="36">
        <f t="shared" si="10"/>
        <v>0</v>
      </c>
      <c r="AD12" s="34">
        <v>0</v>
      </c>
      <c r="AE12" s="35">
        <v>0</v>
      </c>
    </row>
    <row r="13" spans="1:31" ht="15">
      <c r="A13" s="28" t="s">
        <v>30</v>
      </c>
      <c r="B13" s="29">
        <f t="shared" si="0"/>
        <v>75</v>
      </c>
      <c r="C13" s="30">
        <f t="shared" si="1"/>
        <v>30</v>
      </c>
      <c r="D13" s="31">
        <f t="shared" si="1"/>
        <v>45</v>
      </c>
      <c r="E13" s="29">
        <f t="shared" si="2"/>
        <v>73</v>
      </c>
      <c r="F13" s="34">
        <v>28</v>
      </c>
      <c r="G13" s="32">
        <v>45</v>
      </c>
      <c r="H13" s="29">
        <f t="shared" si="3"/>
        <v>0</v>
      </c>
      <c r="I13" s="34">
        <v>0</v>
      </c>
      <c r="J13" s="35">
        <v>0</v>
      </c>
      <c r="K13" s="36">
        <f t="shared" si="4"/>
        <v>1</v>
      </c>
      <c r="L13" s="34">
        <v>1</v>
      </c>
      <c r="M13" s="37">
        <v>0</v>
      </c>
      <c r="N13" s="29">
        <f t="shared" si="5"/>
        <v>1</v>
      </c>
      <c r="O13" s="34">
        <v>1</v>
      </c>
      <c r="P13" s="37">
        <v>0</v>
      </c>
      <c r="Q13" s="29">
        <f t="shared" si="6"/>
        <v>0</v>
      </c>
      <c r="R13" s="34">
        <v>0</v>
      </c>
      <c r="S13" s="33">
        <v>0</v>
      </c>
      <c r="T13" s="36">
        <f t="shared" si="7"/>
        <v>0</v>
      </c>
      <c r="U13" s="34">
        <v>0</v>
      </c>
      <c r="V13" s="35">
        <v>0</v>
      </c>
      <c r="W13" s="36">
        <f t="shared" si="8"/>
        <v>0</v>
      </c>
      <c r="X13" s="34">
        <v>0</v>
      </c>
      <c r="Y13" s="35">
        <v>0</v>
      </c>
      <c r="Z13" s="36">
        <f t="shared" si="9"/>
        <v>0</v>
      </c>
      <c r="AA13" s="34">
        <v>0</v>
      </c>
      <c r="AB13" s="35">
        <v>0</v>
      </c>
      <c r="AC13" s="36">
        <f t="shared" si="10"/>
        <v>0</v>
      </c>
      <c r="AD13" s="34">
        <v>0</v>
      </c>
      <c r="AE13" s="35">
        <v>0</v>
      </c>
    </row>
    <row r="14" spans="1:31" ht="15">
      <c r="A14" s="28" t="s">
        <v>31</v>
      </c>
      <c r="B14" s="29">
        <f t="shared" si="0"/>
        <v>25</v>
      </c>
      <c r="C14" s="30">
        <f t="shared" si="1"/>
        <v>18</v>
      </c>
      <c r="D14" s="31">
        <f t="shared" si="1"/>
        <v>7</v>
      </c>
      <c r="E14" s="29">
        <f t="shared" si="2"/>
        <v>25</v>
      </c>
      <c r="F14" s="34">
        <v>18</v>
      </c>
      <c r="G14" s="32">
        <v>7</v>
      </c>
      <c r="H14" s="29">
        <f t="shared" si="3"/>
        <v>0</v>
      </c>
      <c r="I14" s="34">
        <v>0</v>
      </c>
      <c r="J14" s="35">
        <v>0</v>
      </c>
      <c r="K14" s="36">
        <f t="shared" si="4"/>
        <v>0</v>
      </c>
      <c r="L14" s="34">
        <v>0</v>
      </c>
      <c r="M14" s="37">
        <v>0</v>
      </c>
      <c r="N14" s="29">
        <f t="shared" si="5"/>
        <v>0</v>
      </c>
      <c r="O14" s="34">
        <v>0</v>
      </c>
      <c r="P14" s="37">
        <v>0</v>
      </c>
      <c r="Q14" s="29">
        <f t="shared" si="6"/>
        <v>0</v>
      </c>
      <c r="R14" s="34">
        <v>0</v>
      </c>
      <c r="S14" s="33">
        <v>0</v>
      </c>
      <c r="T14" s="36">
        <f t="shared" si="7"/>
        <v>0</v>
      </c>
      <c r="U14" s="34">
        <v>0</v>
      </c>
      <c r="V14" s="35">
        <v>0</v>
      </c>
      <c r="W14" s="36">
        <f t="shared" si="8"/>
        <v>0</v>
      </c>
      <c r="X14" s="34">
        <v>0</v>
      </c>
      <c r="Y14" s="35">
        <v>0</v>
      </c>
      <c r="Z14" s="36">
        <f t="shared" si="9"/>
        <v>0</v>
      </c>
      <c r="AA14" s="34">
        <v>0</v>
      </c>
      <c r="AB14" s="35">
        <v>0</v>
      </c>
      <c r="AC14" s="36">
        <f t="shared" si="10"/>
        <v>0</v>
      </c>
      <c r="AD14" s="34">
        <v>0</v>
      </c>
      <c r="AE14" s="35">
        <v>0</v>
      </c>
    </row>
    <row r="15" spans="1:31" ht="15">
      <c r="A15" s="28" t="s">
        <v>32</v>
      </c>
      <c r="B15" s="29">
        <f t="shared" si="0"/>
        <v>286</v>
      </c>
      <c r="C15" s="30">
        <f t="shared" si="1"/>
        <v>131</v>
      </c>
      <c r="D15" s="31">
        <f t="shared" si="1"/>
        <v>155</v>
      </c>
      <c r="E15" s="29">
        <f t="shared" si="2"/>
        <v>278</v>
      </c>
      <c r="F15" s="34">
        <v>126</v>
      </c>
      <c r="G15" s="32">
        <v>152</v>
      </c>
      <c r="H15" s="29">
        <f t="shared" si="3"/>
        <v>2</v>
      </c>
      <c r="I15" s="34">
        <v>0</v>
      </c>
      <c r="J15" s="35">
        <v>2</v>
      </c>
      <c r="K15" s="36">
        <f t="shared" si="4"/>
        <v>5</v>
      </c>
      <c r="L15" s="34">
        <v>4</v>
      </c>
      <c r="M15" s="37">
        <v>1</v>
      </c>
      <c r="N15" s="29">
        <f t="shared" si="5"/>
        <v>0</v>
      </c>
      <c r="O15" s="34">
        <v>0</v>
      </c>
      <c r="P15" s="37">
        <v>0</v>
      </c>
      <c r="Q15" s="29">
        <f t="shared" si="6"/>
        <v>0</v>
      </c>
      <c r="R15" s="34">
        <v>0</v>
      </c>
      <c r="S15" s="33">
        <v>0</v>
      </c>
      <c r="T15" s="36">
        <f t="shared" si="7"/>
        <v>1</v>
      </c>
      <c r="U15" s="34">
        <v>1</v>
      </c>
      <c r="V15" s="35">
        <v>0</v>
      </c>
      <c r="W15" s="36">
        <f t="shared" si="8"/>
        <v>0</v>
      </c>
      <c r="X15" s="34">
        <v>0</v>
      </c>
      <c r="Y15" s="35">
        <v>0</v>
      </c>
      <c r="Z15" s="36">
        <f t="shared" si="9"/>
        <v>0</v>
      </c>
      <c r="AA15" s="34">
        <v>0</v>
      </c>
      <c r="AB15" s="35">
        <v>0</v>
      </c>
      <c r="AC15" s="36">
        <f t="shared" si="10"/>
        <v>0</v>
      </c>
      <c r="AD15" s="34">
        <v>0</v>
      </c>
      <c r="AE15" s="35">
        <v>0</v>
      </c>
    </row>
    <row r="16" spans="1:31" ht="15">
      <c r="A16" s="28" t="s">
        <v>33</v>
      </c>
      <c r="B16" s="29">
        <f t="shared" si="0"/>
        <v>114</v>
      </c>
      <c r="C16" s="30">
        <f t="shared" si="1"/>
        <v>72</v>
      </c>
      <c r="D16" s="31">
        <f t="shared" si="1"/>
        <v>42</v>
      </c>
      <c r="E16" s="29">
        <f t="shared" si="2"/>
        <v>112</v>
      </c>
      <c r="F16" s="34">
        <v>71</v>
      </c>
      <c r="G16" s="37">
        <v>41</v>
      </c>
      <c r="H16" s="29">
        <f t="shared" si="3"/>
        <v>0</v>
      </c>
      <c r="I16" s="34">
        <v>0</v>
      </c>
      <c r="J16" s="35">
        <v>0</v>
      </c>
      <c r="K16" s="36">
        <f t="shared" si="4"/>
        <v>1</v>
      </c>
      <c r="L16" s="34">
        <v>0</v>
      </c>
      <c r="M16" s="37">
        <v>1</v>
      </c>
      <c r="N16" s="29">
        <f t="shared" si="5"/>
        <v>1</v>
      </c>
      <c r="O16" s="34">
        <v>1</v>
      </c>
      <c r="P16" s="37">
        <v>0</v>
      </c>
      <c r="Q16" s="29">
        <f t="shared" si="6"/>
        <v>0</v>
      </c>
      <c r="R16" s="34">
        <v>0</v>
      </c>
      <c r="S16" s="33">
        <v>0</v>
      </c>
      <c r="T16" s="36">
        <f t="shared" si="7"/>
        <v>0</v>
      </c>
      <c r="U16" s="34">
        <v>0</v>
      </c>
      <c r="V16" s="35">
        <v>0</v>
      </c>
      <c r="W16" s="36">
        <f t="shared" si="8"/>
        <v>0</v>
      </c>
      <c r="X16" s="34">
        <v>0</v>
      </c>
      <c r="Y16" s="35">
        <v>0</v>
      </c>
      <c r="Z16" s="36">
        <f t="shared" si="9"/>
        <v>0</v>
      </c>
      <c r="AA16" s="34">
        <v>0</v>
      </c>
      <c r="AB16" s="35">
        <v>0</v>
      </c>
      <c r="AC16" s="36">
        <f t="shared" si="10"/>
        <v>0</v>
      </c>
      <c r="AD16" s="34">
        <v>0</v>
      </c>
      <c r="AE16" s="35">
        <v>0</v>
      </c>
    </row>
    <row r="17" spans="1:31" ht="15">
      <c r="A17" s="28" t="s">
        <v>34</v>
      </c>
      <c r="B17" s="29">
        <f t="shared" si="0"/>
        <v>470</v>
      </c>
      <c r="C17" s="30">
        <f t="shared" si="1"/>
        <v>167</v>
      </c>
      <c r="D17" s="31">
        <f t="shared" si="1"/>
        <v>303</v>
      </c>
      <c r="E17" s="29">
        <f t="shared" si="2"/>
        <v>453</v>
      </c>
      <c r="F17" s="34">
        <v>161</v>
      </c>
      <c r="G17" s="37">
        <v>292</v>
      </c>
      <c r="H17" s="29">
        <f t="shared" si="3"/>
        <v>9</v>
      </c>
      <c r="I17" s="34">
        <v>2</v>
      </c>
      <c r="J17" s="35">
        <v>7</v>
      </c>
      <c r="K17" s="36">
        <f t="shared" si="4"/>
        <v>6</v>
      </c>
      <c r="L17" s="34">
        <v>2</v>
      </c>
      <c r="M17" s="37">
        <v>4</v>
      </c>
      <c r="N17" s="29">
        <f t="shared" si="5"/>
        <v>1</v>
      </c>
      <c r="O17" s="34">
        <v>1</v>
      </c>
      <c r="P17" s="37">
        <v>0</v>
      </c>
      <c r="Q17" s="29">
        <f t="shared" si="6"/>
        <v>0</v>
      </c>
      <c r="R17" s="34">
        <v>0</v>
      </c>
      <c r="S17" s="33">
        <v>0</v>
      </c>
      <c r="T17" s="36">
        <f t="shared" si="7"/>
        <v>1</v>
      </c>
      <c r="U17" s="34">
        <v>1</v>
      </c>
      <c r="V17" s="35">
        <v>0</v>
      </c>
      <c r="W17" s="36">
        <f t="shared" si="8"/>
        <v>0</v>
      </c>
      <c r="X17" s="34">
        <v>0</v>
      </c>
      <c r="Y17" s="35">
        <v>0</v>
      </c>
      <c r="Z17" s="36">
        <f t="shared" si="9"/>
        <v>0</v>
      </c>
      <c r="AA17" s="34">
        <v>0</v>
      </c>
      <c r="AB17" s="35">
        <v>0</v>
      </c>
      <c r="AC17" s="36">
        <f t="shared" si="10"/>
        <v>0</v>
      </c>
      <c r="AD17" s="34">
        <v>0</v>
      </c>
      <c r="AE17" s="35">
        <v>0</v>
      </c>
    </row>
    <row r="18" spans="1:31" ht="15">
      <c r="A18" s="28" t="s">
        <v>35</v>
      </c>
      <c r="B18" s="29">
        <f t="shared" si="0"/>
        <v>51</v>
      </c>
      <c r="C18" s="30">
        <f t="shared" si="1"/>
        <v>24</v>
      </c>
      <c r="D18" s="31">
        <f t="shared" si="1"/>
        <v>27</v>
      </c>
      <c r="E18" s="29">
        <f t="shared" si="2"/>
        <v>48</v>
      </c>
      <c r="F18" s="34">
        <v>22</v>
      </c>
      <c r="G18" s="37">
        <v>26</v>
      </c>
      <c r="H18" s="29">
        <f t="shared" si="3"/>
        <v>0</v>
      </c>
      <c r="I18" s="34">
        <v>0</v>
      </c>
      <c r="J18" s="35">
        <v>0</v>
      </c>
      <c r="K18" s="36">
        <f t="shared" si="4"/>
        <v>2</v>
      </c>
      <c r="L18" s="34">
        <v>1</v>
      </c>
      <c r="M18" s="37">
        <v>1</v>
      </c>
      <c r="N18" s="29">
        <f t="shared" si="5"/>
        <v>1</v>
      </c>
      <c r="O18" s="34">
        <v>1</v>
      </c>
      <c r="P18" s="37">
        <v>0</v>
      </c>
      <c r="Q18" s="29">
        <f t="shared" si="6"/>
        <v>0</v>
      </c>
      <c r="R18" s="34">
        <v>0</v>
      </c>
      <c r="S18" s="33">
        <v>0</v>
      </c>
      <c r="T18" s="36">
        <f t="shared" si="7"/>
        <v>0</v>
      </c>
      <c r="U18" s="34">
        <v>0</v>
      </c>
      <c r="V18" s="35">
        <v>0</v>
      </c>
      <c r="W18" s="36">
        <f t="shared" si="8"/>
        <v>0</v>
      </c>
      <c r="X18" s="34">
        <v>0</v>
      </c>
      <c r="Y18" s="35">
        <v>0</v>
      </c>
      <c r="Z18" s="36">
        <f t="shared" si="9"/>
        <v>0</v>
      </c>
      <c r="AA18" s="34">
        <v>0</v>
      </c>
      <c r="AB18" s="35">
        <v>0</v>
      </c>
      <c r="AC18" s="36">
        <f t="shared" si="10"/>
        <v>0</v>
      </c>
      <c r="AD18" s="34">
        <v>0</v>
      </c>
      <c r="AE18" s="35">
        <v>0</v>
      </c>
    </row>
    <row r="19" spans="1:31" ht="15">
      <c r="A19" s="28" t="s">
        <v>36</v>
      </c>
      <c r="B19" s="29">
        <f t="shared" si="0"/>
        <v>214</v>
      </c>
      <c r="C19" s="30">
        <f>F19+I19+L19+O19+R19+U19+X19+AA19+AD19</f>
        <v>104</v>
      </c>
      <c r="D19" s="31">
        <f>G19+J19+M19+P19+S19+V19+Y19+AB19+AE19</f>
        <v>110</v>
      </c>
      <c r="E19" s="29">
        <f t="shared" si="2"/>
        <v>209</v>
      </c>
      <c r="F19" s="34">
        <v>101</v>
      </c>
      <c r="G19" s="37">
        <v>108</v>
      </c>
      <c r="H19" s="29">
        <f t="shared" si="3"/>
        <v>0</v>
      </c>
      <c r="I19" s="34">
        <v>0</v>
      </c>
      <c r="J19" s="35">
        <v>0</v>
      </c>
      <c r="K19" s="36">
        <f t="shared" si="4"/>
        <v>2</v>
      </c>
      <c r="L19" s="34">
        <v>1</v>
      </c>
      <c r="M19" s="35">
        <v>1</v>
      </c>
      <c r="N19" s="38">
        <f t="shared" si="5"/>
        <v>0</v>
      </c>
      <c r="O19" s="34">
        <v>0</v>
      </c>
      <c r="P19" s="37">
        <v>0</v>
      </c>
      <c r="Q19" s="29">
        <f t="shared" si="6"/>
        <v>1</v>
      </c>
      <c r="R19" s="34">
        <v>1</v>
      </c>
      <c r="S19" s="33">
        <v>0</v>
      </c>
      <c r="T19" s="36">
        <f t="shared" si="7"/>
        <v>0</v>
      </c>
      <c r="U19" s="34">
        <v>0</v>
      </c>
      <c r="V19" s="35">
        <v>0</v>
      </c>
      <c r="W19" s="36">
        <f t="shared" si="8"/>
        <v>1</v>
      </c>
      <c r="X19" s="34">
        <v>1</v>
      </c>
      <c r="Y19" s="35">
        <v>0</v>
      </c>
      <c r="Z19" s="36">
        <f t="shared" si="9"/>
        <v>1</v>
      </c>
      <c r="AA19" s="34">
        <v>0</v>
      </c>
      <c r="AB19" s="35">
        <v>1</v>
      </c>
      <c r="AC19" s="36">
        <f t="shared" si="10"/>
        <v>0</v>
      </c>
      <c r="AD19" s="34">
        <v>0</v>
      </c>
      <c r="AE19" s="35">
        <v>0</v>
      </c>
    </row>
    <row r="20" spans="1:31" ht="15.75" thickBot="1">
      <c r="A20" s="11"/>
      <c r="B20" s="39"/>
      <c r="C20" s="40"/>
      <c r="D20" s="41"/>
      <c r="E20" s="42"/>
      <c r="F20" s="40"/>
      <c r="G20" s="42"/>
      <c r="H20" s="39"/>
      <c r="I20" s="40"/>
      <c r="J20" s="41"/>
      <c r="K20" s="39"/>
      <c r="L20" s="40"/>
      <c r="M20" s="41"/>
      <c r="N20" s="42"/>
      <c r="O20" s="40"/>
      <c r="P20" s="42"/>
      <c r="Q20" s="43"/>
      <c r="R20" s="40"/>
      <c r="S20" s="44"/>
      <c r="T20" s="39"/>
      <c r="U20" s="40"/>
      <c r="V20" s="41"/>
      <c r="W20" s="39"/>
      <c r="X20" s="40"/>
      <c r="Y20" s="41"/>
      <c r="Z20" s="39"/>
      <c r="AA20" s="40"/>
      <c r="AB20" s="41"/>
      <c r="AC20" s="39"/>
      <c r="AD20" s="40"/>
      <c r="AE20" s="41"/>
    </row>
    <row r="21" spans="1:31" ht="15.75" thickBot="1">
      <c r="A21" s="11" t="s">
        <v>3</v>
      </c>
      <c r="B21" s="45">
        <f>SUM(B8:B19)</f>
        <v>3269</v>
      </c>
      <c r="C21" s="13">
        <f aca="true" t="shared" si="11" ref="C21:AE21">SUM(C8:C19)</f>
        <v>1514</v>
      </c>
      <c r="D21" s="46">
        <f t="shared" si="11"/>
        <v>1755</v>
      </c>
      <c r="E21" s="45">
        <f t="shared" si="11"/>
        <v>3159</v>
      </c>
      <c r="F21" s="13">
        <f t="shared" si="11"/>
        <v>1472</v>
      </c>
      <c r="G21" s="46">
        <f t="shared" si="11"/>
        <v>1687</v>
      </c>
      <c r="H21" s="45">
        <f t="shared" si="11"/>
        <v>39</v>
      </c>
      <c r="I21" s="13">
        <f t="shared" si="11"/>
        <v>5</v>
      </c>
      <c r="J21" s="46">
        <f t="shared" si="11"/>
        <v>34</v>
      </c>
      <c r="K21" s="45">
        <f t="shared" si="11"/>
        <v>45</v>
      </c>
      <c r="L21" s="13">
        <f t="shared" si="11"/>
        <v>19</v>
      </c>
      <c r="M21" s="46">
        <f t="shared" si="11"/>
        <v>26</v>
      </c>
      <c r="N21" s="45">
        <f t="shared" si="11"/>
        <v>10</v>
      </c>
      <c r="O21" s="13">
        <f t="shared" si="11"/>
        <v>7</v>
      </c>
      <c r="P21" s="47">
        <f t="shared" si="11"/>
        <v>3</v>
      </c>
      <c r="Q21" s="16">
        <f t="shared" si="11"/>
        <v>2</v>
      </c>
      <c r="R21" s="13">
        <f t="shared" si="11"/>
        <v>2</v>
      </c>
      <c r="S21" s="17">
        <f t="shared" si="11"/>
        <v>0</v>
      </c>
      <c r="T21" s="45">
        <f t="shared" si="11"/>
        <v>3</v>
      </c>
      <c r="U21" s="13">
        <f t="shared" si="11"/>
        <v>2</v>
      </c>
      <c r="V21" s="46">
        <f t="shared" si="11"/>
        <v>1</v>
      </c>
      <c r="W21" s="45">
        <f t="shared" si="11"/>
        <v>4</v>
      </c>
      <c r="X21" s="13">
        <f t="shared" si="11"/>
        <v>3</v>
      </c>
      <c r="Y21" s="46">
        <f t="shared" si="11"/>
        <v>1</v>
      </c>
      <c r="Z21" s="45">
        <f t="shared" si="11"/>
        <v>6</v>
      </c>
      <c r="AA21" s="13">
        <f t="shared" si="11"/>
        <v>4</v>
      </c>
      <c r="AB21" s="46">
        <f t="shared" si="11"/>
        <v>2</v>
      </c>
      <c r="AC21" s="45">
        <f t="shared" si="11"/>
        <v>1</v>
      </c>
      <c r="AD21" s="13">
        <f t="shared" si="11"/>
        <v>0</v>
      </c>
      <c r="AE21" s="17">
        <f t="shared" si="11"/>
        <v>1</v>
      </c>
    </row>
    <row r="22" spans="1:31" ht="15">
      <c r="A22" s="48" t="s">
        <v>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6.75" customHeight="1"/>
    <row r="24" spans="1:31" ht="15.75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6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3" t="s">
        <v>2</v>
      </c>
      <c r="B27" s="4" t="s">
        <v>3</v>
      </c>
      <c r="C27" s="5"/>
      <c r="D27" s="6"/>
      <c r="E27" s="4" t="s">
        <v>4</v>
      </c>
      <c r="F27" s="5"/>
      <c r="G27" s="6"/>
      <c r="H27" s="4" t="s">
        <v>5</v>
      </c>
      <c r="I27" s="5"/>
      <c r="J27" s="6"/>
      <c r="K27" s="4" t="s">
        <v>6</v>
      </c>
      <c r="L27" s="5"/>
      <c r="M27" s="6"/>
      <c r="N27" s="4" t="s">
        <v>7</v>
      </c>
      <c r="O27" s="5"/>
      <c r="P27" s="6"/>
      <c r="Q27" s="4" t="s">
        <v>8</v>
      </c>
      <c r="R27" s="5"/>
      <c r="S27" s="6"/>
      <c r="T27" s="4"/>
      <c r="U27" s="5"/>
      <c r="V27" s="6"/>
      <c r="W27" s="4" t="s">
        <v>9</v>
      </c>
      <c r="X27" s="5"/>
      <c r="Y27" s="6"/>
      <c r="Z27" s="4" t="s">
        <v>10</v>
      </c>
      <c r="AA27" s="5"/>
      <c r="AB27" s="6"/>
      <c r="AC27" s="4" t="s">
        <v>7</v>
      </c>
      <c r="AD27" s="5"/>
      <c r="AE27" s="6"/>
    </row>
    <row r="28" spans="1:31" ht="15.75" thickBot="1">
      <c r="A28" s="7" t="s">
        <v>11</v>
      </c>
      <c r="B28" s="8" t="s">
        <v>12</v>
      </c>
      <c r="C28" s="9"/>
      <c r="D28" s="10"/>
      <c r="E28" s="8" t="s">
        <v>13</v>
      </c>
      <c r="F28" s="9"/>
      <c r="G28" s="10"/>
      <c r="H28" s="8" t="s">
        <v>14</v>
      </c>
      <c r="I28" s="9"/>
      <c r="J28" s="10"/>
      <c r="K28" s="8" t="s">
        <v>15</v>
      </c>
      <c r="L28" s="9"/>
      <c r="M28" s="10"/>
      <c r="N28" s="8" t="s">
        <v>16</v>
      </c>
      <c r="O28" s="9"/>
      <c r="P28" s="10"/>
      <c r="Q28" s="8" t="s">
        <v>17</v>
      </c>
      <c r="R28" s="9"/>
      <c r="S28" s="10"/>
      <c r="T28" s="8" t="s">
        <v>18</v>
      </c>
      <c r="U28" s="9"/>
      <c r="V28" s="10"/>
      <c r="W28" s="8" t="s">
        <v>19</v>
      </c>
      <c r="X28" s="9"/>
      <c r="Y28" s="10"/>
      <c r="Z28" s="8" t="s">
        <v>20</v>
      </c>
      <c r="AA28" s="9"/>
      <c r="AB28" s="10"/>
      <c r="AC28" s="8" t="s">
        <v>21</v>
      </c>
      <c r="AD28" s="9"/>
      <c r="AE28" s="10"/>
    </row>
    <row r="29" spans="1:31" ht="15.75" thickBot="1">
      <c r="A29" s="11"/>
      <c r="B29" s="12" t="s">
        <v>22</v>
      </c>
      <c r="C29" s="13" t="s">
        <v>23</v>
      </c>
      <c r="D29" s="14" t="s">
        <v>24</v>
      </c>
      <c r="E29" s="15" t="s">
        <v>22</v>
      </c>
      <c r="F29" s="13" t="s">
        <v>23</v>
      </c>
      <c r="G29" s="15" t="s">
        <v>24</v>
      </c>
      <c r="H29" s="12" t="s">
        <v>22</v>
      </c>
      <c r="I29" s="13" t="s">
        <v>23</v>
      </c>
      <c r="J29" s="14" t="s">
        <v>24</v>
      </c>
      <c r="K29" s="12" t="s">
        <v>22</v>
      </c>
      <c r="L29" s="13" t="s">
        <v>23</v>
      </c>
      <c r="M29" s="14" t="s">
        <v>24</v>
      </c>
      <c r="N29" s="15" t="s">
        <v>22</v>
      </c>
      <c r="O29" s="13" t="s">
        <v>23</v>
      </c>
      <c r="P29" s="15" t="s">
        <v>24</v>
      </c>
      <c r="Q29" s="16" t="s">
        <v>22</v>
      </c>
      <c r="R29" s="13" t="s">
        <v>23</v>
      </c>
      <c r="S29" s="17" t="s">
        <v>24</v>
      </c>
      <c r="T29" s="12" t="s">
        <v>22</v>
      </c>
      <c r="U29" s="13" t="s">
        <v>23</v>
      </c>
      <c r="V29" s="14" t="s">
        <v>24</v>
      </c>
      <c r="W29" s="15" t="s">
        <v>22</v>
      </c>
      <c r="X29" s="13" t="s">
        <v>23</v>
      </c>
      <c r="Y29" s="15" t="s">
        <v>24</v>
      </c>
      <c r="Z29" s="16" t="s">
        <v>22</v>
      </c>
      <c r="AA29" s="13" t="s">
        <v>23</v>
      </c>
      <c r="AB29" s="15" t="s">
        <v>24</v>
      </c>
      <c r="AC29" s="12" t="s">
        <v>22</v>
      </c>
      <c r="AD29" s="13" t="s">
        <v>23</v>
      </c>
      <c r="AE29" s="14" t="s">
        <v>24</v>
      </c>
    </row>
    <row r="30" spans="1:31" ht="15">
      <c r="A30" s="18" t="s">
        <v>25</v>
      </c>
      <c r="B30" s="7">
        <f>C30+D30</f>
        <v>300</v>
      </c>
      <c r="C30" s="19">
        <f>F30+I30+L30+O30+R30+U30+X30+AA30+AD30</f>
        <v>162</v>
      </c>
      <c r="D30" s="20">
        <f>G30+J30+M30+P30+S30+V30+Y30+AB30+AE30</f>
        <v>138</v>
      </c>
      <c r="E30" s="21">
        <f>F30+G30</f>
        <v>288</v>
      </c>
      <c r="F30" s="22">
        <v>157</v>
      </c>
      <c r="G30" s="23">
        <v>131</v>
      </c>
      <c r="H30" s="24">
        <f>I30+J30</f>
        <v>3</v>
      </c>
      <c r="I30" s="22">
        <v>0</v>
      </c>
      <c r="J30" s="25">
        <v>3</v>
      </c>
      <c r="K30" s="7">
        <f>L30+M30</f>
        <v>5</v>
      </c>
      <c r="L30" s="22">
        <v>2</v>
      </c>
      <c r="M30" s="23">
        <v>3</v>
      </c>
      <c r="N30" s="21">
        <f>O30+P30</f>
        <v>2</v>
      </c>
      <c r="O30" s="22">
        <v>2</v>
      </c>
      <c r="P30" s="23">
        <v>0</v>
      </c>
      <c r="Q30" s="26">
        <f>R30+S30</f>
        <v>0</v>
      </c>
      <c r="R30" s="22">
        <v>0</v>
      </c>
      <c r="S30" s="27">
        <v>0</v>
      </c>
      <c r="T30" s="7">
        <f>U30+V30</f>
        <v>0</v>
      </c>
      <c r="U30" s="22">
        <v>0</v>
      </c>
      <c r="V30" s="25">
        <v>0</v>
      </c>
      <c r="W30" s="7">
        <f>X30+Y30</f>
        <v>1</v>
      </c>
      <c r="X30" s="22">
        <v>1</v>
      </c>
      <c r="Y30" s="25">
        <v>0</v>
      </c>
      <c r="Z30" s="7">
        <f>AA30+AB30</f>
        <v>0</v>
      </c>
      <c r="AA30" s="22">
        <v>0</v>
      </c>
      <c r="AB30" s="25">
        <v>0</v>
      </c>
      <c r="AC30" s="7">
        <f>AD30+AE30</f>
        <v>1</v>
      </c>
      <c r="AD30" s="22">
        <v>0</v>
      </c>
      <c r="AE30" s="25">
        <v>1</v>
      </c>
    </row>
    <row r="31" spans="1:31" ht="15">
      <c r="A31" s="28" t="s">
        <v>26</v>
      </c>
      <c r="B31" s="29">
        <f aca="true" t="shared" si="12" ref="B31:B41">C31+D31</f>
        <v>197</v>
      </c>
      <c r="C31" s="30">
        <f aca="true" t="shared" si="13" ref="C31:D40">F31+I31+L31+O31+R31+U31+X31+AA31+AD31</f>
        <v>89</v>
      </c>
      <c r="D31" s="31">
        <f t="shared" si="13"/>
        <v>108</v>
      </c>
      <c r="E31" s="29">
        <f aca="true" t="shared" si="14" ref="E31:E41">F31+G31</f>
        <v>190</v>
      </c>
      <c r="F31" s="32">
        <v>85</v>
      </c>
      <c r="G31" s="33">
        <v>105</v>
      </c>
      <c r="H31" s="29">
        <f aca="true" t="shared" si="15" ref="H31:H41">I31+J31</f>
        <v>4</v>
      </c>
      <c r="I31" s="34">
        <v>2</v>
      </c>
      <c r="J31" s="35">
        <v>2</v>
      </c>
      <c r="K31" s="36">
        <f aca="true" t="shared" si="16" ref="K31:K41">L31+M31</f>
        <v>2</v>
      </c>
      <c r="L31" s="34">
        <v>1</v>
      </c>
      <c r="M31" s="37">
        <v>1</v>
      </c>
      <c r="N31" s="29">
        <f aca="true" t="shared" si="17" ref="N31:N41">O31+P31</f>
        <v>0</v>
      </c>
      <c r="O31" s="34">
        <v>0</v>
      </c>
      <c r="P31" s="37">
        <v>0</v>
      </c>
      <c r="Q31" s="29">
        <f aca="true" t="shared" si="18" ref="Q31:Q41">R31+S31</f>
        <v>0</v>
      </c>
      <c r="R31" s="34">
        <v>0</v>
      </c>
      <c r="S31" s="33">
        <v>0</v>
      </c>
      <c r="T31" s="36">
        <f aca="true" t="shared" si="19" ref="T31:T41">U31+V31</f>
        <v>0</v>
      </c>
      <c r="U31" s="34">
        <v>0</v>
      </c>
      <c r="V31" s="35">
        <v>0</v>
      </c>
      <c r="W31" s="36">
        <f aca="true" t="shared" si="20" ref="W31:W41">X31+Y31</f>
        <v>0</v>
      </c>
      <c r="X31" s="34">
        <v>0</v>
      </c>
      <c r="Y31" s="35">
        <v>0</v>
      </c>
      <c r="Z31" s="36">
        <f aca="true" t="shared" si="21" ref="Z31:Z41">AA31+AB31</f>
        <v>1</v>
      </c>
      <c r="AA31" s="34">
        <v>1</v>
      </c>
      <c r="AB31" s="35">
        <v>0</v>
      </c>
      <c r="AC31" s="36">
        <f aca="true" t="shared" si="22" ref="AC31:AC41">AD31+AE31</f>
        <v>0</v>
      </c>
      <c r="AD31" s="34">
        <v>0</v>
      </c>
      <c r="AE31" s="35">
        <v>0</v>
      </c>
    </row>
    <row r="32" spans="1:31" ht="15">
      <c r="A32" s="28" t="s">
        <v>27</v>
      </c>
      <c r="B32" s="29">
        <f t="shared" si="12"/>
        <v>793</v>
      </c>
      <c r="C32" s="30">
        <f t="shared" si="13"/>
        <v>353</v>
      </c>
      <c r="D32" s="31">
        <f t="shared" si="13"/>
        <v>440</v>
      </c>
      <c r="E32" s="29">
        <f t="shared" si="14"/>
        <v>750</v>
      </c>
      <c r="F32" s="32">
        <v>344</v>
      </c>
      <c r="G32" s="33">
        <v>406</v>
      </c>
      <c r="H32" s="29">
        <f t="shared" si="15"/>
        <v>30</v>
      </c>
      <c r="I32" s="34">
        <v>4</v>
      </c>
      <c r="J32" s="35">
        <v>26</v>
      </c>
      <c r="K32" s="36">
        <f t="shared" si="16"/>
        <v>8</v>
      </c>
      <c r="L32" s="34">
        <v>2</v>
      </c>
      <c r="M32" s="37">
        <v>6</v>
      </c>
      <c r="N32" s="29">
        <f t="shared" si="17"/>
        <v>2</v>
      </c>
      <c r="O32" s="34">
        <v>1</v>
      </c>
      <c r="P32" s="37">
        <v>1</v>
      </c>
      <c r="Q32" s="29">
        <f t="shared" si="18"/>
        <v>1</v>
      </c>
      <c r="R32" s="34">
        <v>0</v>
      </c>
      <c r="S32" s="33">
        <v>1</v>
      </c>
      <c r="T32" s="36">
        <f t="shared" si="19"/>
        <v>0</v>
      </c>
      <c r="U32" s="34">
        <v>0</v>
      </c>
      <c r="V32" s="35">
        <v>0</v>
      </c>
      <c r="W32" s="36">
        <f t="shared" si="20"/>
        <v>0</v>
      </c>
      <c r="X32" s="34">
        <v>0</v>
      </c>
      <c r="Y32" s="35">
        <v>0</v>
      </c>
      <c r="Z32" s="36">
        <f t="shared" si="21"/>
        <v>1</v>
      </c>
      <c r="AA32" s="34">
        <v>1</v>
      </c>
      <c r="AB32" s="35">
        <v>0</v>
      </c>
      <c r="AC32" s="36">
        <f t="shared" si="22"/>
        <v>1</v>
      </c>
      <c r="AD32" s="34">
        <v>1</v>
      </c>
      <c r="AE32" s="35">
        <v>0</v>
      </c>
    </row>
    <row r="33" spans="1:31" ht="15">
      <c r="A33" s="28" t="s">
        <v>28</v>
      </c>
      <c r="B33" s="29">
        <f t="shared" si="12"/>
        <v>34</v>
      </c>
      <c r="C33" s="30">
        <f t="shared" si="13"/>
        <v>24</v>
      </c>
      <c r="D33" s="31">
        <f t="shared" si="13"/>
        <v>10</v>
      </c>
      <c r="E33" s="29">
        <f t="shared" si="14"/>
        <v>34</v>
      </c>
      <c r="F33" s="32">
        <v>24</v>
      </c>
      <c r="G33" s="33">
        <v>10</v>
      </c>
      <c r="H33" s="29">
        <f t="shared" si="15"/>
        <v>0</v>
      </c>
      <c r="I33" s="34">
        <v>0</v>
      </c>
      <c r="J33" s="35">
        <v>0</v>
      </c>
      <c r="K33" s="36">
        <f t="shared" si="16"/>
        <v>0</v>
      </c>
      <c r="L33" s="34">
        <v>0</v>
      </c>
      <c r="M33" s="37">
        <v>0</v>
      </c>
      <c r="N33" s="29">
        <f t="shared" si="17"/>
        <v>0</v>
      </c>
      <c r="O33" s="34">
        <v>0</v>
      </c>
      <c r="P33" s="37">
        <v>0</v>
      </c>
      <c r="Q33" s="29">
        <f t="shared" si="18"/>
        <v>0</v>
      </c>
      <c r="R33" s="34">
        <v>0</v>
      </c>
      <c r="S33" s="33">
        <v>0</v>
      </c>
      <c r="T33" s="36">
        <f t="shared" si="19"/>
        <v>0</v>
      </c>
      <c r="U33" s="34">
        <v>0</v>
      </c>
      <c r="V33" s="37">
        <v>0</v>
      </c>
      <c r="W33" s="36">
        <f t="shared" si="20"/>
        <v>0</v>
      </c>
      <c r="X33" s="34">
        <v>0</v>
      </c>
      <c r="Y33" s="37">
        <v>0</v>
      </c>
      <c r="Z33" s="36">
        <f t="shared" si="21"/>
        <v>0</v>
      </c>
      <c r="AA33" s="34">
        <v>0</v>
      </c>
      <c r="AB33" s="37">
        <v>0</v>
      </c>
      <c r="AC33" s="36">
        <f t="shared" si="22"/>
        <v>0</v>
      </c>
      <c r="AD33" s="34">
        <v>0</v>
      </c>
      <c r="AE33" s="35">
        <v>0</v>
      </c>
    </row>
    <row r="34" spans="1:31" ht="15">
      <c r="A34" s="28" t="s">
        <v>29</v>
      </c>
      <c r="B34" s="29">
        <f t="shared" si="12"/>
        <v>214</v>
      </c>
      <c r="C34" s="30">
        <f t="shared" si="13"/>
        <v>91</v>
      </c>
      <c r="D34" s="31">
        <f t="shared" si="13"/>
        <v>123</v>
      </c>
      <c r="E34" s="29">
        <f t="shared" si="14"/>
        <v>210</v>
      </c>
      <c r="F34" s="32">
        <v>91</v>
      </c>
      <c r="G34" s="33">
        <v>119</v>
      </c>
      <c r="H34" s="29">
        <f t="shared" si="15"/>
        <v>4</v>
      </c>
      <c r="I34" s="34">
        <v>0</v>
      </c>
      <c r="J34" s="35">
        <v>4</v>
      </c>
      <c r="K34" s="36">
        <f t="shared" si="16"/>
        <v>0</v>
      </c>
      <c r="L34" s="34">
        <v>0</v>
      </c>
      <c r="M34" s="37">
        <v>0</v>
      </c>
      <c r="N34" s="29">
        <f t="shared" si="17"/>
        <v>0</v>
      </c>
      <c r="O34" s="34">
        <v>0</v>
      </c>
      <c r="P34" s="37">
        <v>0</v>
      </c>
      <c r="Q34" s="29">
        <f t="shared" si="18"/>
        <v>0</v>
      </c>
      <c r="R34" s="34">
        <v>0</v>
      </c>
      <c r="S34" s="33">
        <v>0</v>
      </c>
      <c r="T34" s="36">
        <f t="shared" si="19"/>
        <v>0</v>
      </c>
      <c r="U34" s="34">
        <v>0</v>
      </c>
      <c r="V34" s="35">
        <v>0</v>
      </c>
      <c r="W34" s="36">
        <f t="shared" si="20"/>
        <v>0</v>
      </c>
      <c r="X34" s="34">
        <v>0</v>
      </c>
      <c r="Y34" s="35">
        <v>0</v>
      </c>
      <c r="Z34" s="36">
        <f t="shared" si="21"/>
        <v>0</v>
      </c>
      <c r="AA34" s="34">
        <v>0</v>
      </c>
      <c r="AB34" s="35">
        <v>0</v>
      </c>
      <c r="AC34" s="36">
        <f t="shared" si="22"/>
        <v>0</v>
      </c>
      <c r="AD34" s="34">
        <v>0</v>
      </c>
      <c r="AE34" s="35">
        <v>0</v>
      </c>
    </row>
    <row r="35" spans="1:31" ht="15">
      <c r="A35" s="28" t="s">
        <v>30</v>
      </c>
      <c r="B35" s="29">
        <f t="shared" si="12"/>
        <v>68</v>
      </c>
      <c r="C35" s="30">
        <f t="shared" si="13"/>
        <v>28</v>
      </c>
      <c r="D35" s="31">
        <f t="shared" si="13"/>
        <v>40</v>
      </c>
      <c r="E35" s="29">
        <f t="shared" si="14"/>
        <v>64</v>
      </c>
      <c r="F35" s="34">
        <v>28</v>
      </c>
      <c r="G35" s="32">
        <v>36</v>
      </c>
      <c r="H35" s="29">
        <f t="shared" si="15"/>
        <v>3</v>
      </c>
      <c r="I35" s="34">
        <v>0</v>
      </c>
      <c r="J35" s="35">
        <v>3</v>
      </c>
      <c r="K35" s="36">
        <f t="shared" si="16"/>
        <v>0</v>
      </c>
      <c r="L35" s="34">
        <v>0</v>
      </c>
      <c r="M35" s="37">
        <v>0</v>
      </c>
      <c r="N35" s="29">
        <f t="shared" si="17"/>
        <v>1</v>
      </c>
      <c r="O35" s="34">
        <v>0</v>
      </c>
      <c r="P35" s="37">
        <v>1</v>
      </c>
      <c r="Q35" s="29">
        <f t="shared" si="18"/>
        <v>0</v>
      </c>
      <c r="R35" s="34">
        <v>0</v>
      </c>
      <c r="S35" s="33">
        <v>0</v>
      </c>
      <c r="T35" s="36">
        <f t="shared" si="19"/>
        <v>0</v>
      </c>
      <c r="U35" s="34">
        <v>0</v>
      </c>
      <c r="V35" s="35">
        <v>0</v>
      </c>
      <c r="W35" s="36">
        <f t="shared" si="20"/>
        <v>0</v>
      </c>
      <c r="X35" s="34">
        <v>0</v>
      </c>
      <c r="Y35" s="35">
        <v>0</v>
      </c>
      <c r="Z35" s="36">
        <f t="shared" si="21"/>
        <v>0</v>
      </c>
      <c r="AA35" s="34">
        <v>0</v>
      </c>
      <c r="AB35" s="35">
        <v>0</v>
      </c>
      <c r="AC35" s="36">
        <f t="shared" si="22"/>
        <v>0</v>
      </c>
      <c r="AD35" s="34">
        <v>0</v>
      </c>
      <c r="AE35" s="35">
        <v>0</v>
      </c>
    </row>
    <row r="36" spans="1:31" ht="15">
      <c r="A36" s="28" t="s">
        <v>31</v>
      </c>
      <c r="B36" s="29">
        <f t="shared" si="12"/>
        <v>28</v>
      </c>
      <c r="C36" s="30">
        <f t="shared" si="13"/>
        <v>13</v>
      </c>
      <c r="D36" s="31">
        <f t="shared" si="13"/>
        <v>15</v>
      </c>
      <c r="E36" s="29">
        <f t="shared" si="14"/>
        <v>28</v>
      </c>
      <c r="F36" s="34">
        <v>13</v>
      </c>
      <c r="G36" s="32">
        <v>15</v>
      </c>
      <c r="H36" s="29">
        <f t="shared" si="15"/>
        <v>0</v>
      </c>
      <c r="I36" s="34">
        <v>0</v>
      </c>
      <c r="J36" s="35">
        <v>0</v>
      </c>
      <c r="K36" s="36">
        <f t="shared" si="16"/>
        <v>0</v>
      </c>
      <c r="L36" s="34">
        <v>0</v>
      </c>
      <c r="M36" s="37">
        <v>0</v>
      </c>
      <c r="N36" s="29">
        <f t="shared" si="17"/>
        <v>0</v>
      </c>
      <c r="O36" s="34">
        <v>0</v>
      </c>
      <c r="P36" s="37">
        <v>0</v>
      </c>
      <c r="Q36" s="29">
        <f t="shared" si="18"/>
        <v>0</v>
      </c>
      <c r="R36" s="34">
        <v>0</v>
      </c>
      <c r="S36" s="33">
        <v>0</v>
      </c>
      <c r="T36" s="36">
        <f t="shared" si="19"/>
        <v>0</v>
      </c>
      <c r="U36" s="34">
        <v>0</v>
      </c>
      <c r="V36" s="35">
        <v>0</v>
      </c>
      <c r="W36" s="36">
        <f t="shared" si="20"/>
        <v>0</v>
      </c>
      <c r="X36" s="34">
        <v>0</v>
      </c>
      <c r="Y36" s="35">
        <v>0</v>
      </c>
      <c r="Z36" s="36">
        <f t="shared" si="21"/>
        <v>0</v>
      </c>
      <c r="AA36" s="34">
        <v>0</v>
      </c>
      <c r="AB36" s="35">
        <v>0</v>
      </c>
      <c r="AC36" s="36">
        <f t="shared" si="22"/>
        <v>0</v>
      </c>
      <c r="AD36" s="34">
        <v>0</v>
      </c>
      <c r="AE36" s="35">
        <v>0</v>
      </c>
    </row>
    <row r="37" spans="1:31" ht="15">
      <c r="A37" s="28" t="s">
        <v>32</v>
      </c>
      <c r="B37" s="29">
        <f t="shared" si="12"/>
        <v>237</v>
      </c>
      <c r="C37" s="30">
        <f t="shared" si="13"/>
        <v>94</v>
      </c>
      <c r="D37" s="31">
        <f t="shared" si="13"/>
        <v>143</v>
      </c>
      <c r="E37" s="29">
        <f t="shared" si="14"/>
        <v>235</v>
      </c>
      <c r="F37" s="34">
        <v>93</v>
      </c>
      <c r="G37" s="32">
        <v>142</v>
      </c>
      <c r="H37" s="29">
        <f t="shared" si="15"/>
        <v>1</v>
      </c>
      <c r="I37" s="34">
        <v>1</v>
      </c>
      <c r="J37" s="35">
        <v>0</v>
      </c>
      <c r="K37" s="36">
        <f t="shared" si="16"/>
        <v>1</v>
      </c>
      <c r="L37" s="34">
        <v>0</v>
      </c>
      <c r="M37" s="37">
        <v>1</v>
      </c>
      <c r="N37" s="29">
        <f t="shared" si="17"/>
        <v>0</v>
      </c>
      <c r="O37" s="34">
        <v>0</v>
      </c>
      <c r="P37" s="37">
        <v>0</v>
      </c>
      <c r="Q37" s="29">
        <f t="shared" si="18"/>
        <v>0</v>
      </c>
      <c r="R37" s="34">
        <v>0</v>
      </c>
      <c r="S37" s="33">
        <v>0</v>
      </c>
      <c r="T37" s="36">
        <f t="shared" si="19"/>
        <v>0</v>
      </c>
      <c r="U37" s="34">
        <v>0</v>
      </c>
      <c r="V37" s="35">
        <v>0</v>
      </c>
      <c r="W37" s="36">
        <f t="shared" si="20"/>
        <v>0</v>
      </c>
      <c r="X37" s="34">
        <v>0</v>
      </c>
      <c r="Y37" s="35">
        <v>0</v>
      </c>
      <c r="Z37" s="36">
        <f t="shared" si="21"/>
        <v>0</v>
      </c>
      <c r="AA37" s="34">
        <v>0</v>
      </c>
      <c r="AB37" s="35">
        <v>0</v>
      </c>
      <c r="AC37" s="36">
        <f t="shared" si="22"/>
        <v>0</v>
      </c>
      <c r="AD37" s="34">
        <v>0</v>
      </c>
      <c r="AE37" s="35">
        <v>0</v>
      </c>
    </row>
    <row r="38" spans="1:31" ht="15">
      <c r="A38" s="28" t="s">
        <v>33</v>
      </c>
      <c r="B38" s="29">
        <f t="shared" si="12"/>
        <v>98</v>
      </c>
      <c r="C38" s="30">
        <f t="shared" si="13"/>
        <v>65</v>
      </c>
      <c r="D38" s="31">
        <f t="shared" si="13"/>
        <v>33</v>
      </c>
      <c r="E38" s="29">
        <f t="shared" si="14"/>
        <v>92</v>
      </c>
      <c r="F38" s="34">
        <v>60</v>
      </c>
      <c r="G38" s="37">
        <v>32</v>
      </c>
      <c r="H38" s="29">
        <f t="shared" si="15"/>
        <v>2</v>
      </c>
      <c r="I38" s="34">
        <v>2</v>
      </c>
      <c r="J38" s="35">
        <v>0</v>
      </c>
      <c r="K38" s="36">
        <f t="shared" si="16"/>
        <v>2</v>
      </c>
      <c r="L38" s="34">
        <v>1</v>
      </c>
      <c r="M38" s="37">
        <v>1</v>
      </c>
      <c r="N38" s="29">
        <f t="shared" si="17"/>
        <v>2</v>
      </c>
      <c r="O38" s="34">
        <v>2</v>
      </c>
      <c r="P38" s="37">
        <v>0</v>
      </c>
      <c r="Q38" s="29">
        <f t="shared" si="18"/>
        <v>0</v>
      </c>
      <c r="R38" s="34">
        <v>0</v>
      </c>
      <c r="S38" s="33">
        <v>0</v>
      </c>
      <c r="T38" s="36">
        <f t="shared" si="19"/>
        <v>0</v>
      </c>
      <c r="U38" s="34">
        <v>0</v>
      </c>
      <c r="V38" s="35">
        <v>0</v>
      </c>
      <c r="W38" s="36">
        <f t="shared" si="20"/>
        <v>0</v>
      </c>
      <c r="X38" s="34">
        <v>0</v>
      </c>
      <c r="Y38" s="35">
        <v>0</v>
      </c>
      <c r="Z38" s="36">
        <f t="shared" si="21"/>
        <v>0</v>
      </c>
      <c r="AA38" s="34">
        <v>0</v>
      </c>
      <c r="AB38" s="35">
        <v>0</v>
      </c>
      <c r="AC38" s="36">
        <f t="shared" si="22"/>
        <v>0</v>
      </c>
      <c r="AD38" s="34">
        <v>0</v>
      </c>
      <c r="AE38" s="35">
        <v>0</v>
      </c>
    </row>
    <row r="39" spans="1:31" ht="15">
      <c r="A39" s="28" t="s">
        <v>34</v>
      </c>
      <c r="B39" s="29">
        <f t="shared" si="12"/>
        <v>305</v>
      </c>
      <c r="C39" s="30">
        <f t="shared" si="13"/>
        <v>95</v>
      </c>
      <c r="D39" s="31">
        <f t="shared" si="13"/>
        <v>210</v>
      </c>
      <c r="E39" s="29">
        <f t="shared" si="14"/>
        <v>295</v>
      </c>
      <c r="F39" s="34">
        <v>95</v>
      </c>
      <c r="G39" s="37">
        <v>200</v>
      </c>
      <c r="H39" s="29">
        <f t="shared" si="15"/>
        <v>6</v>
      </c>
      <c r="I39" s="34">
        <v>0</v>
      </c>
      <c r="J39" s="35">
        <v>6</v>
      </c>
      <c r="K39" s="36">
        <f t="shared" si="16"/>
        <v>3</v>
      </c>
      <c r="L39" s="34">
        <v>0</v>
      </c>
      <c r="M39" s="37">
        <v>3</v>
      </c>
      <c r="N39" s="29">
        <f t="shared" si="17"/>
        <v>0</v>
      </c>
      <c r="O39" s="34">
        <v>0</v>
      </c>
      <c r="P39" s="37">
        <v>0</v>
      </c>
      <c r="Q39" s="29">
        <f t="shared" si="18"/>
        <v>0</v>
      </c>
      <c r="R39" s="34">
        <v>0</v>
      </c>
      <c r="S39" s="33">
        <v>0</v>
      </c>
      <c r="T39" s="36">
        <f t="shared" si="19"/>
        <v>1</v>
      </c>
      <c r="U39" s="34">
        <v>0</v>
      </c>
      <c r="V39" s="35">
        <v>1</v>
      </c>
      <c r="W39" s="36">
        <f t="shared" si="20"/>
        <v>0</v>
      </c>
      <c r="X39" s="34">
        <v>0</v>
      </c>
      <c r="Y39" s="35">
        <v>0</v>
      </c>
      <c r="Z39" s="36">
        <f t="shared" si="21"/>
        <v>0</v>
      </c>
      <c r="AA39" s="34">
        <v>0</v>
      </c>
      <c r="AB39" s="35">
        <v>0</v>
      </c>
      <c r="AC39" s="36">
        <f t="shared" si="22"/>
        <v>0</v>
      </c>
      <c r="AD39" s="34">
        <v>0</v>
      </c>
      <c r="AE39" s="35">
        <v>0</v>
      </c>
    </row>
    <row r="40" spans="1:31" ht="15">
      <c r="A40" s="28" t="s">
        <v>35</v>
      </c>
      <c r="B40" s="29">
        <f t="shared" si="12"/>
        <v>33</v>
      </c>
      <c r="C40" s="30">
        <f t="shared" si="13"/>
        <v>16</v>
      </c>
      <c r="D40" s="31">
        <f t="shared" si="13"/>
        <v>17</v>
      </c>
      <c r="E40" s="29">
        <f t="shared" si="14"/>
        <v>32</v>
      </c>
      <c r="F40" s="34">
        <v>16</v>
      </c>
      <c r="G40" s="37">
        <v>16</v>
      </c>
      <c r="H40" s="29">
        <f t="shared" si="15"/>
        <v>1</v>
      </c>
      <c r="I40" s="34">
        <v>0</v>
      </c>
      <c r="J40" s="35">
        <v>1</v>
      </c>
      <c r="K40" s="36">
        <f t="shared" si="16"/>
        <v>0</v>
      </c>
      <c r="L40" s="34">
        <v>0</v>
      </c>
      <c r="M40" s="37">
        <v>0</v>
      </c>
      <c r="N40" s="29">
        <f t="shared" si="17"/>
        <v>0</v>
      </c>
      <c r="O40" s="34">
        <v>0</v>
      </c>
      <c r="P40" s="37">
        <v>0</v>
      </c>
      <c r="Q40" s="29">
        <f t="shared" si="18"/>
        <v>0</v>
      </c>
      <c r="R40" s="34">
        <v>0</v>
      </c>
      <c r="S40" s="33">
        <v>0</v>
      </c>
      <c r="T40" s="36">
        <f t="shared" si="19"/>
        <v>0</v>
      </c>
      <c r="U40" s="34">
        <v>0</v>
      </c>
      <c r="V40" s="35">
        <v>0</v>
      </c>
      <c r="W40" s="36">
        <f t="shared" si="20"/>
        <v>0</v>
      </c>
      <c r="X40" s="34">
        <v>0</v>
      </c>
      <c r="Y40" s="35">
        <v>0</v>
      </c>
      <c r="Z40" s="36">
        <f t="shared" si="21"/>
        <v>0</v>
      </c>
      <c r="AA40" s="34">
        <v>0</v>
      </c>
      <c r="AB40" s="35">
        <v>0</v>
      </c>
      <c r="AC40" s="36">
        <f t="shared" si="22"/>
        <v>0</v>
      </c>
      <c r="AD40" s="34">
        <v>0</v>
      </c>
      <c r="AE40" s="35">
        <v>0</v>
      </c>
    </row>
    <row r="41" spans="1:31" ht="15">
      <c r="A41" s="28" t="s">
        <v>36</v>
      </c>
      <c r="B41" s="29">
        <f t="shared" si="12"/>
        <v>145</v>
      </c>
      <c r="C41" s="30">
        <f>F41+I41+L41+O41+R41+U41+X41+AA41+AD41</f>
        <v>67</v>
      </c>
      <c r="D41" s="31">
        <f>G41+J41+M41+P41+S41+V41+Y41+AB41+AE41</f>
        <v>78</v>
      </c>
      <c r="E41" s="29">
        <f t="shared" si="14"/>
        <v>143</v>
      </c>
      <c r="F41" s="34">
        <v>67</v>
      </c>
      <c r="G41" s="37">
        <v>76</v>
      </c>
      <c r="H41" s="29">
        <f t="shared" si="15"/>
        <v>1</v>
      </c>
      <c r="I41" s="34">
        <v>0</v>
      </c>
      <c r="J41" s="35">
        <v>1</v>
      </c>
      <c r="K41" s="36">
        <f t="shared" si="16"/>
        <v>1</v>
      </c>
      <c r="L41" s="34">
        <v>0</v>
      </c>
      <c r="M41" s="35">
        <v>1</v>
      </c>
      <c r="N41" s="38">
        <f t="shared" si="17"/>
        <v>0</v>
      </c>
      <c r="O41" s="34">
        <v>0</v>
      </c>
      <c r="P41" s="37">
        <v>0</v>
      </c>
      <c r="Q41" s="29">
        <f t="shared" si="18"/>
        <v>0</v>
      </c>
      <c r="R41" s="34">
        <v>0</v>
      </c>
      <c r="S41" s="33">
        <v>0</v>
      </c>
      <c r="T41" s="36">
        <f t="shared" si="19"/>
        <v>0</v>
      </c>
      <c r="U41" s="34">
        <v>0</v>
      </c>
      <c r="V41" s="35">
        <v>0</v>
      </c>
      <c r="W41" s="36">
        <f t="shared" si="20"/>
        <v>0</v>
      </c>
      <c r="X41" s="34">
        <v>0</v>
      </c>
      <c r="Y41" s="35">
        <v>0</v>
      </c>
      <c r="Z41" s="36">
        <f t="shared" si="21"/>
        <v>0</v>
      </c>
      <c r="AA41" s="34">
        <v>0</v>
      </c>
      <c r="AB41" s="35">
        <v>0</v>
      </c>
      <c r="AC41" s="36">
        <f t="shared" si="22"/>
        <v>0</v>
      </c>
      <c r="AD41" s="34">
        <v>0</v>
      </c>
      <c r="AE41" s="35">
        <v>0</v>
      </c>
    </row>
    <row r="42" spans="1:31" ht="15.75" thickBot="1">
      <c r="A42" s="11"/>
      <c r="B42" s="39"/>
      <c r="C42" s="40"/>
      <c r="D42" s="41"/>
      <c r="E42" s="42"/>
      <c r="F42" s="40"/>
      <c r="G42" s="42"/>
      <c r="H42" s="39"/>
      <c r="I42" s="40"/>
      <c r="J42" s="41"/>
      <c r="K42" s="39"/>
      <c r="L42" s="40"/>
      <c r="M42" s="41"/>
      <c r="N42" s="42"/>
      <c r="O42" s="40"/>
      <c r="P42" s="42"/>
      <c r="Q42" s="43"/>
      <c r="R42" s="40"/>
      <c r="S42" s="44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</row>
    <row r="43" spans="1:31" ht="15.75" thickBot="1">
      <c r="A43" s="11" t="s">
        <v>3</v>
      </c>
      <c r="B43" s="45">
        <f>SUM(B30:B41)</f>
        <v>2452</v>
      </c>
      <c r="C43" s="13">
        <f aca="true" t="shared" si="23" ref="C43:AE43">SUM(C30:C41)</f>
        <v>1097</v>
      </c>
      <c r="D43" s="46">
        <f t="shared" si="23"/>
        <v>1355</v>
      </c>
      <c r="E43" s="45">
        <f t="shared" si="23"/>
        <v>2361</v>
      </c>
      <c r="F43" s="13">
        <f t="shared" si="23"/>
        <v>1073</v>
      </c>
      <c r="G43" s="46">
        <f t="shared" si="23"/>
        <v>1288</v>
      </c>
      <c r="H43" s="45">
        <f t="shared" si="23"/>
        <v>55</v>
      </c>
      <c r="I43" s="13">
        <f t="shared" si="23"/>
        <v>9</v>
      </c>
      <c r="J43" s="46">
        <f t="shared" si="23"/>
        <v>46</v>
      </c>
      <c r="K43" s="45">
        <f t="shared" si="23"/>
        <v>22</v>
      </c>
      <c r="L43" s="13">
        <f t="shared" si="23"/>
        <v>6</v>
      </c>
      <c r="M43" s="46">
        <f t="shared" si="23"/>
        <v>16</v>
      </c>
      <c r="N43" s="45">
        <f t="shared" si="23"/>
        <v>7</v>
      </c>
      <c r="O43" s="13">
        <f t="shared" si="23"/>
        <v>5</v>
      </c>
      <c r="P43" s="47">
        <f t="shared" si="23"/>
        <v>2</v>
      </c>
      <c r="Q43" s="16">
        <f t="shared" si="23"/>
        <v>1</v>
      </c>
      <c r="R43" s="13">
        <f t="shared" si="23"/>
        <v>0</v>
      </c>
      <c r="S43" s="17">
        <f t="shared" si="23"/>
        <v>1</v>
      </c>
      <c r="T43" s="45">
        <f t="shared" si="23"/>
        <v>1</v>
      </c>
      <c r="U43" s="13">
        <f t="shared" si="23"/>
        <v>0</v>
      </c>
      <c r="V43" s="46">
        <f t="shared" si="23"/>
        <v>1</v>
      </c>
      <c r="W43" s="45">
        <f t="shared" si="23"/>
        <v>1</v>
      </c>
      <c r="X43" s="13">
        <f t="shared" si="23"/>
        <v>1</v>
      </c>
      <c r="Y43" s="46">
        <f t="shared" si="23"/>
        <v>0</v>
      </c>
      <c r="Z43" s="45">
        <f t="shared" si="23"/>
        <v>2</v>
      </c>
      <c r="AA43" s="13">
        <f t="shared" si="23"/>
        <v>2</v>
      </c>
      <c r="AB43" s="46">
        <f t="shared" si="23"/>
        <v>0</v>
      </c>
      <c r="AC43" s="45">
        <f t="shared" si="23"/>
        <v>2</v>
      </c>
      <c r="AD43" s="13">
        <f t="shared" si="23"/>
        <v>1</v>
      </c>
      <c r="AE43" s="17">
        <f t="shared" si="23"/>
        <v>1</v>
      </c>
    </row>
    <row r="44" ht="15">
      <c r="A44" s="48" t="s">
        <v>37</v>
      </c>
    </row>
  </sheetData>
  <sheetProtection/>
  <mergeCells count="44">
    <mergeCell ref="T28:V28"/>
    <mergeCell ref="W28:Y28"/>
    <mergeCell ref="Z28:AB28"/>
    <mergeCell ref="AC28:AE28"/>
    <mergeCell ref="T27:V27"/>
    <mergeCell ref="W27:Y27"/>
    <mergeCell ref="Z27:AB27"/>
    <mergeCell ref="AC27:AE27"/>
    <mergeCell ref="B28:D28"/>
    <mergeCell ref="E28:G28"/>
    <mergeCell ref="H28:J28"/>
    <mergeCell ref="K28:M28"/>
    <mergeCell ref="N28:P28"/>
    <mergeCell ref="Q28:S28"/>
    <mergeCell ref="Z6:AB6"/>
    <mergeCell ref="AC6:AE6"/>
    <mergeCell ref="A24:AE24"/>
    <mergeCell ref="A25:AE25"/>
    <mergeCell ref="B27:D27"/>
    <mergeCell ref="E27:G27"/>
    <mergeCell ref="H27:J27"/>
    <mergeCell ref="K27:M27"/>
    <mergeCell ref="N27:P27"/>
    <mergeCell ref="Q27:S27"/>
    <mergeCell ref="Z5:AB5"/>
    <mergeCell ref="AC5:AE5"/>
    <mergeCell ref="B6:D6"/>
    <mergeCell ref="E6:G6"/>
    <mergeCell ref="H6:J6"/>
    <mergeCell ref="K6:M6"/>
    <mergeCell ref="N6:P6"/>
    <mergeCell ref="Q6:S6"/>
    <mergeCell ref="T6:V6"/>
    <mergeCell ref="W6:Y6"/>
    <mergeCell ref="A2:AE2"/>
    <mergeCell ref="A3:AE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3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44"/>
  <sheetViews>
    <sheetView tabSelected="1" zoomScalePageLayoutView="0" workbookViewId="0" topLeftCell="A1">
      <selection activeCell="AG29" sqref="AG29"/>
    </sheetView>
  </sheetViews>
  <sheetFormatPr defaultColWidth="11.421875" defaultRowHeight="15"/>
  <cols>
    <col min="1" max="1" width="18.7109375" style="0" customWidth="1"/>
    <col min="2" max="7" width="5.28125" style="0" customWidth="1"/>
    <col min="8" max="10" width="5.00390625" style="0" customWidth="1"/>
    <col min="11" max="13" width="4.57421875" style="0" customWidth="1"/>
    <col min="14" max="16" width="5.140625" style="0" customWidth="1"/>
    <col min="17" max="19" width="4.8515625" style="0" customWidth="1"/>
    <col min="20" max="25" width="4.57421875" style="0" customWidth="1"/>
    <col min="26" max="28" width="5.00390625" style="0" customWidth="1"/>
    <col min="29" max="31" width="4.57421875" style="0" customWidth="1"/>
  </cols>
  <sheetData>
    <row r="1" ht="7.5" customHeight="1"/>
    <row r="2" spans="1:3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  <c r="K5" s="4" t="s">
        <v>6</v>
      </c>
      <c r="L5" s="5"/>
      <c r="M5" s="6"/>
      <c r="N5" s="4" t="s">
        <v>7</v>
      </c>
      <c r="O5" s="5"/>
      <c r="P5" s="6"/>
      <c r="Q5" s="4" t="s">
        <v>8</v>
      </c>
      <c r="R5" s="5"/>
      <c r="S5" s="6"/>
      <c r="T5" s="4"/>
      <c r="U5" s="5"/>
      <c r="V5" s="6"/>
      <c r="W5" s="4" t="s">
        <v>9</v>
      </c>
      <c r="X5" s="5"/>
      <c r="Y5" s="6"/>
      <c r="Z5" s="4" t="s">
        <v>10</v>
      </c>
      <c r="AA5" s="5"/>
      <c r="AB5" s="6"/>
      <c r="AC5" s="4" t="s">
        <v>7</v>
      </c>
      <c r="AD5" s="5"/>
      <c r="AE5" s="6"/>
    </row>
    <row r="6" spans="1:31" ht="15.75" thickBot="1">
      <c r="A6" s="7" t="s">
        <v>11</v>
      </c>
      <c r="B6" s="8" t="s">
        <v>12</v>
      </c>
      <c r="C6" s="9"/>
      <c r="D6" s="10"/>
      <c r="E6" s="8" t="s">
        <v>13</v>
      </c>
      <c r="F6" s="9"/>
      <c r="G6" s="10"/>
      <c r="H6" s="8" t="s">
        <v>14</v>
      </c>
      <c r="I6" s="9"/>
      <c r="J6" s="10"/>
      <c r="K6" s="8" t="s">
        <v>15</v>
      </c>
      <c r="L6" s="9"/>
      <c r="M6" s="10"/>
      <c r="N6" s="8" t="s">
        <v>16</v>
      </c>
      <c r="O6" s="9"/>
      <c r="P6" s="10"/>
      <c r="Q6" s="8" t="s">
        <v>17</v>
      </c>
      <c r="R6" s="9"/>
      <c r="S6" s="10"/>
      <c r="T6" s="8" t="s">
        <v>18</v>
      </c>
      <c r="U6" s="9"/>
      <c r="V6" s="10"/>
      <c r="W6" s="8" t="s">
        <v>19</v>
      </c>
      <c r="X6" s="9"/>
      <c r="Y6" s="10"/>
      <c r="Z6" s="8" t="s">
        <v>20</v>
      </c>
      <c r="AA6" s="9"/>
      <c r="AB6" s="10"/>
      <c r="AC6" s="8" t="s">
        <v>21</v>
      </c>
      <c r="AD6" s="9"/>
      <c r="AE6" s="10"/>
    </row>
    <row r="7" spans="1:31" ht="15.75" thickBot="1">
      <c r="A7" s="11"/>
      <c r="B7" s="12" t="s">
        <v>22</v>
      </c>
      <c r="C7" s="13" t="s">
        <v>23</v>
      </c>
      <c r="D7" s="14" t="s">
        <v>24</v>
      </c>
      <c r="E7" s="15" t="s">
        <v>22</v>
      </c>
      <c r="F7" s="13" t="s">
        <v>23</v>
      </c>
      <c r="G7" s="15" t="s">
        <v>24</v>
      </c>
      <c r="H7" s="12" t="s">
        <v>22</v>
      </c>
      <c r="I7" s="13" t="s">
        <v>23</v>
      </c>
      <c r="J7" s="14" t="s">
        <v>24</v>
      </c>
      <c r="K7" s="12" t="s">
        <v>22</v>
      </c>
      <c r="L7" s="13" t="s">
        <v>23</v>
      </c>
      <c r="M7" s="14" t="s">
        <v>24</v>
      </c>
      <c r="N7" s="15" t="s">
        <v>22</v>
      </c>
      <c r="O7" s="13" t="s">
        <v>23</v>
      </c>
      <c r="P7" s="15" t="s">
        <v>24</v>
      </c>
      <c r="Q7" s="16" t="s">
        <v>22</v>
      </c>
      <c r="R7" s="13" t="s">
        <v>23</v>
      </c>
      <c r="S7" s="17" t="s">
        <v>24</v>
      </c>
      <c r="T7" s="12" t="s">
        <v>22</v>
      </c>
      <c r="U7" s="13" t="s">
        <v>23</v>
      </c>
      <c r="V7" s="14" t="s">
        <v>24</v>
      </c>
      <c r="W7" s="15" t="s">
        <v>22</v>
      </c>
      <c r="X7" s="13" t="s">
        <v>23</v>
      </c>
      <c r="Y7" s="15" t="s">
        <v>24</v>
      </c>
      <c r="Z7" s="16" t="s">
        <v>22</v>
      </c>
      <c r="AA7" s="13" t="s">
        <v>23</v>
      </c>
      <c r="AB7" s="15" t="s">
        <v>24</v>
      </c>
      <c r="AC7" s="12" t="s">
        <v>22</v>
      </c>
      <c r="AD7" s="13" t="s">
        <v>23</v>
      </c>
      <c r="AE7" s="14" t="s">
        <v>24</v>
      </c>
    </row>
    <row r="8" spans="1:31" ht="15">
      <c r="A8" s="18" t="s">
        <v>25</v>
      </c>
      <c r="B8" s="7">
        <f>C8+D8</f>
        <v>354</v>
      </c>
      <c r="C8" s="19">
        <f>F8+I8+L8+O8+R8+U8+X8+AA8+AD8</f>
        <v>195</v>
      </c>
      <c r="D8" s="20">
        <f>G8+J8+M8+P8+S8+V8+Y8+AB8+AE8</f>
        <v>159</v>
      </c>
      <c r="E8" s="21">
        <f>F8+G8</f>
        <v>345</v>
      </c>
      <c r="F8" s="22">
        <v>188</v>
      </c>
      <c r="G8" s="23">
        <v>157</v>
      </c>
      <c r="H8" s="24">
        <f>I8+J8</f>
        <v>1</v>
      </c>
      <c r="I8" s="22">
        <v>1</v>
      </c>
      <c r="J8" s="25">
        <v>0</v>
      </c>
      <c r="K8" s="7">
        <f>L8+M8</f>
        <v>5</v>
      </c>
      <c r="L8" s="22">
        <v>3</v>
      </c>
      <c r="M8" s="23">
        <v>2</v>
      </c>
      <c r="N8" s="21">
        <f>O8+P8</f>
        <v>1</v>
      </c>
      <c r="O8" s="22">
        <v>1</v>
      </c>
      <c r="P8" s="23">
        <v>0</v>
      </c>
      <c r="Q8" s="26">
        <f>R8+S8</f>
        <v>0</v>
      </c>
      <c r="R8" s="22">
        <v>0</v>
      </c>
      <c r="S8" s="27">
        <v>0</v>
      </c>
      <c r="T8" s="7">
        <f>U8+V8</f>
        <v>1</v>
      </c>
      <c r="U8" s="22">
        <v>1</v>
      </c>
      <c r="V8" s="25">
        <v>0</v>
      </c>
      <c r="W8" s="7">
        <f>X8+Y8</f>
        <v>0</v>
      </c>
      <c r="X8" s="22">
        <v>0</v>
      </c>
      <c r="Y8" s="25">
        <v>0</v>
      </c>
      <c r="Z8" s="7">
        <f>AA8+AB8</f>
        <v>0</v>
      </c>
      <c r="AA8" s="22">
        <v>0</v>
      </c>
      <c r="AB8" s="25">
        <v>0</v>
      </c>
      <c r="AC8" s="7">
        <f>AD8+AE8</f>
        <v>1</v>
      </c>
      <c r="AD8" s="22">
        <v>1</v>
      </c>
      <c r="AE8" s="25">
        <v>0</v>
      </c>
    </row>
    <row r="9" spans="1:31" ht="15">
      <c r="A9" s="28" t="s">
        <v>26</v>
      </c>
      <c r="B9" s="29">
        <f aca="true" t="shared" si="0" ref="B9:B19">C9+D9</f>
        <v>228</v>
      </c>
      <c r="C9" s="30">
        <f aca="true" t="shared" si="1" ref="C9:D18">F9+I9+L9+O9+R9+U9+X9+AA9+AD9</f>
        <v>98</v>
      </c>
      <c r="D9" s="31">
        <f t="shared" si="1"/>
        <v>130</v>
      </c>
      <c r="E9" s="29">
        <f aca="true" t="shared" si="2" ref="E9:E19">F9+G9</f>
        <v>219</v>
      </c>
      <c r="F9" s="32">
        <v>95</v>
      </c>
      <c r="G9" s="33">
        <v>124</v>
      </c>
      <c r="H9" s="29">
        <f aca="true" t="shared" si="3" ref="H9:H19">I9+J9</f>
        <v>2</v>
      </c>
      <c r="I9" s="34">
        <v>1</v>
      </c>
      <c r="J9" s="35">
        <v>1</v>
      </c>
      <c r="K9" s="36">
        <f aca="true" t="shared" si="4" ref="K9:K19">L9+M9</f>
        <v>3</v>
      </c>
      <c r="L9" s="34">
        <v>1</v>
      </c>
      <c r="M9" s="37">
        <v>2</v>
      </c>
      <c r="N9" s="29">
        <f aca="true" t="shared" si="5" ref="N9:N19">O9+P9</f>
        <v>2</v>
      </c>
      <c r="O9" s="34">
        <v>1</v>
      </c>
      <c r="P9" s="37">
        <v>1</v>
      </c>
      <c r="Q9" s="29">
        <f aca="true" t="shared" si="6" ref="Q9:Q19">R9+S9</f>
        <v>1</v>
      </c>
      <c r="R9" s="34">
        <v>0</v>
      </c>
      <c r="S9" s="33">
        <v>1</v>
      </c>
      <c r="T9" s="36">
        <f aca="true" t="shared" si="7" ref="T9:T19">U9+V9</f>
        <v>1</v>
      </c>
      <c r="U9" s="34">
        <v>0</v>
      </c>
      <c r="V9" s="35">
        <v>1</v>
      </c>
      <c r="W9" s="36">
        <f aca="true" t="shared" si="8" ref="W9:W19">X9+Y9</f>
        <v>0</v>
      </c>
      <c r="X9" s="34">
        <v>0</v>
      </c>
      <c r="Y9" s="35">
        <v>0</v>
      </c>
      <c r="Z9" s="36">
        <f aca="true" t="shared" si="9" ref="Z9:Z19">AA9+AB9</f>
        <v>0</v>
      </c>
      <c r="AA9" s="34">
        <v>0</v>
      </c>
      <c r="AB9" s="35">
        <v>0</v>
      </c>
      <c r="AC9" s="36">
        <f aca="true" t="shared" si="10" ref="AC9:AC19">AD9+AE9</f>
        <v>0</v>
      </c>
      <c r="AD9" s="34">
        <v>0</v>
      </c>
      <c r="AE9" s="35">
        <v>0</v>
      </c>
    </row>
    <row r="10" spans="1:31" ht="15">
      <c r="A10" s="28" t="s">
        <v>27</v>
      </c>
      <c r="B10" s="29">
        <f t="shared" si="0"/>
        <v>1125</v>
      </c>
      <c r="C10" s="30">
        <f t="shared" si="1"/>
        <v>523</v>
      </c>
      <c r="D10" s="31">
        <f t="shared" si="1"/>
        <v>602</v>
      </c>
      <c r="E10" s="29">
        <f t="shared" si="2"/>
        <v>1085</v>
      </c>
      <c r="F10" s="32">
        <v>514</v>
      </c>
      <c r="G10" s="33">
        <v>571</v>
      </c>
      <c r="H10" s="29">
        <f t="shared" si="3"/>
        <v>27</v>
      </c>
      <c r="I10" s="34">
        <v>5</v>
      </c>
      <c r="J10" s="35">
        <v>22</v>
      </c>
      <c r="K10" s="36">
        <f t="shared" si="4"/>
        <v>11</v>
      </c>
      <c r="L10" s="34">
        <v>3</v>
      </c>
      <c r="M10" s="37">
        <v>8</v>
      </c>
      <c r="N10" s="29">
        <f t="shared" si="5"/>
        <v>1</v>
      </c>
      <c r="O10" s="34">
        <v>1</v>
      </c>
      <c r="P10" s="37">
        <v>0</v>
      </c>
      <c r="Q10" s="29">
        <f t="shared" si="6"/>
        <v>0</v>
      </c>
      <c r="R10" s="34">
        <v>0</v>
      </c>
      <c r="S10" s="33">
        <v>0</v>
      </c>
      <c r="T10" s="36">
        <f t="shared" si="7"/>
        <v>0</v>
      </c>
      <c r="U10" s="34">
        <v>0</v>
      </c>
      <c r="V10" s="35">
        <v>0</v>
      </c>
      <c r="W10" s="36">
        <f t="shared" si="8"/>
        <v>0</v>
      </c>
      <c r="X10" s="34">
        <v>0</v>
      </c>
      <c r="Y10" s="35">
        <v>0</v>
      </c>
      <c r="Z10" s="36">
        <f t="shared" si="9"/>
        <v>0</v>
      </c>
      <c r="AA10" s="34">
        <v>0</v>
      </c>
      <c r="AB10" s="35">
        <v>0</v>
      </c>
      <c r="AC10" s="36">
        <f t="shared" si="10"/>
        <v>1</v>
      </c>
      <c r="AD10" s="34">
        <v>0</v>
      </c>
      <c r="AE10" s="35">
        <v>1</v>
      </c>
    </row>
    <row r="11" spans="1:31" ht="15">
      <c r="A11" s="28" t="s">
        <v>28</v>
      </c>
      <c r="B11" s="29">
        <f t="shared" si="0"/>
        <v>32</v>
      </c>
      <c r="C11" s="30">
        <f t="shared" si="1"/>
        <v>17</v>
      </c>
      <c r="D11" s="31">
        <f t="shared" si="1"/>
        <v>15</v>
      </c>
      <c r="E11" s="29">
        <f t="shared" si="2"/>
        <v>32</v>
      </c>
      <c r="F11" s="32">
        <v>17</v>
      </c>
      <c r="G11" s="33">
        <v>15</v>
      </c>
      <c r="H11" s="29">
        <f t="shared" si="3"/>
        <v>0</v>
      </c>
      <c r="I11" s="34">
        <v>0</v>
      </c>
      <c r="J11" s="35">
        <v>0</v>
      </c>
      <c r="K11" s="36">
        <f t="shared" si="4"/>
        <v>0</v>
      </c>
      <c r="L11" s="34">
        <v>0</v>
      </c>
      <c r="M11" s="37">
        <v>0</v>
      </c>
      <c r="N11" s="29">
        <f t="shared" si="5"/>
        <v>0</v>
      </c>
      <c r="O11" s="34">
        <v>0</v>
      </c>
      <c r="P11" s="37">
        <v>0</v>
      </c>
      <c r="Q11" s="29">
        <f t="shared" si="6"/>
        <v>0</v>
      </c>
      <c r="R11" s="34">
        <v>0</v>
      </c>
      <c r="S11" s="33">
        <v>0</v>
      </c>
      <c r="T11" s="36">
        <f t="shared" si="7"/>
        <v>0</v>
      </c>
      <c r="U11" s="34">
        <v>0</v>
      </c>
      <c r="V11" s="37">
        <v>0</v>
      </c>
      <c r="W11" s="36">
        <f t="shared" si="8"/>
        <v>0</v>
      </c>
      <c r="X11" s="34">
        <v>0</v>
      </c>
      <c r="Y11" s="37">
        <v>0</v>
      </c>
      <c r="Z11" s="36">
        <f t="shared" si="9"/>
        <v>0</v>
      </c>
      <c r="AA11" s="34">
        <v>0</v>
      </c>
      <c r="AB11" s="37">
        <v>0</v>
      </c>
      <c r="AC11" s="36">
        <f t="shared" si="10"/>
        <v>0</v>
      </c>
      <c r="AD11" s="34">
        <v>0</v>
      </c>
      <c r="AE11" s="35">
        <v>0</v>
      </c>
    </row>
    <row r="12" spans="1:31" ht="15">
      <c r="A12" s="28" t="s">
        <v>29</v>
      </c>
      <c r="B12" s="29">
        <f t="shared" si="0"/>
        <v>197</v>
      </c>
      <c r="C12" s="30">
        <f t="shared" si="1"/>
        <v>82</v>
      </c>
      <c r="D12" s="31">
        <f t="shared" si="1"/>
        <v>115</v>
      </c>
      <c r="E12" s="29">
        <f t="shared" si="2"/>
        <v>197</v>
      </c>
      <c r="F12" s="32">
        <v>82</v>
      </c>
      <c r="G12" s="33">
        <v>115</v>
      </c>
      <c r="H12" s="29">
        <f t="shared" si="3"/>
        <v>0</v>
      </c>
      <c r="I12" s="34">
        <v>0</v>
      </c>
      <c r="J12" s="35">
        <v>0</v>
      </c>
      <c r="K12" s="36">
        <f t="shared" si="4"/>
        <v>0</v>
      </c>
      <c r="L12" s="34">
        <v>0</v>
      </c>
      <c r="M12" s="37">
        <v>0</v>
      </c>
      <c r="N12" s="29">
        <f t="shared" si="5"/>
        <v>0</v>
      </c>
      <c r="O12" s="34">
        <v>0</v>
      </c>
      <c r="P12" s="37">
        <v>0</v>
      </c>
      <c r="Q12" s="29">
        <f t="shared" si="6"/>
        <v>0</v>
      </c>
      <c r="R12" s="34">
        <v>0</v>
      </c>
      <c r="S12" s="33">
        <v>0</v>
      </c>
      <c r="T12" s="36">
        <f t="shared" si="7"/>
        <v>0</v>
      </c>
      <c r="U12" s="34">
        <v>0</v>
      </c>
      <c r="V12" s="35">
        <v>0</v>
      </c>
      <c r="W12" s="36">
        <f t="shared" si="8"/>
        <v>0</v>
      </c>
      <c r="X12" s="34">
        <v>0</v>
      </c>
      <c r="Y12" s="35">
        <v>0</v>
      </c>
      <c r="Z12" s="36">
        <f t="shared" si="9"/>
        <v>0</v>
      </c>
      <c r="AA12" s="34">
        <v>0</v>
      </c>
      <c r="AB12" s="35">
        <v>0</v>
      </c>
      <c r="AC12" s="36">
        <f t="shared" si="10"/>
        <v>0</v>
      </c>
      <c r="AD12" s="34">
        <v>0</v>
      </c>
      <c r="AE12" s="35">
        <v>0</v>
      </c>
    </row>
    <row r="13" spans="1:31" ht="15">
      <c r="A13" s="28" t="s">
        <v>30</v>
      </c>
      <c r="B13" s="29">
        <f t="shared" si="0"/>
        <v>67</v>
      </c>
      <c r="C13" s="30">
        <f t="shared" si="1"/>
        <v>33</v>
      </c>
      <c r="D13" s="31">
        <f t="shared" si="1"/>
        <v>34</v>
      </c>
      <c r="E13" s="29">
        <f t="shared" si="2"/>
        <v>65</v>
      </c>
      <c r="F13" s="34">
        <v>32</v>
      </c>
      <c r="G13" s="32">
        <v>33</v>
      </c>
      <c r="H13" s="29">
        <f t="shared" si="3"/>
        <v>0</v>
      </c>
      <c r="I13" s="34">
        <v>0</v>
      </c>
      <c r="J13" s="35">
        <v>0</v>
      </c>
      <c r="K13" s="36">
        <f t="shared" si="4"/>
        <v>1</v>
      </c>
      <c r="L13" s="34">
        <v>1</v>
      </c>
      <c r="M13" s="37">
        <v>0</v>
      </c>
      <c r="N13" s="29">
        <f t="shared" si="5"/>
        <v>1</v>
      </c>
      <c r="O13" s="34">
        <v>0</v>
      </c>
      <c r="P13" s="37">
        <v>1</v>
      </c>
      <c r="Q13" s="29">
        <f t="shared" si="6"/>
        <v>0</v>
      </c>
      <c r="R13" s="34">
        <v>0</v>
      </c>
      <c r="S13" s="33">
        <v>0</v>
      </c>
      <c r="T13" s="36">
        <f t="shared" si="7"/>
        <v>0</v>
      </c>
      <c r="U13" s="34">
        <v>0</v>
      </c>
      <c r="V13" s="35">
        <v>0</v>
      </c>
      <c r="W13" s="36">
        <f t="shared" si="8"/>
        <v>0</v>
      </c>
      <c r="X13" s="34">
        <v>0</v>
      </c>
      <c r="Y13" s="35">
        <v>0</v>
      </c>
      <c r="Z13" s="36">
        <f t="shared" si="9"/>
        <v>0</v>
      </c>
      <c r="AA13" s="34">
        <v>0</v>
      </c>
      <c r="AB13" s="35">
        <v>0</v>
      </c>
      <c r="AC13" s="36">
        <f t="shared" si="10"/>
        <v>0</v>
      </c>
      <c r="AD13" s="34">
        <v>0</v>
      </c>
      <c r="AE13" s="35">
        <v>0</v>
      </c>
    </row>
    <row r="14" spans="1:31" ht="15">
      <c r="A14" s="28" t="s">
        <v>31</v>
      </c>
      <c r="B14" s="29">
        <f t="shared" si="0"/>
        <v>28</v>
      </c>
      <c r="C14" s="30">
        <f t="shared" si="1"/>
        <v>15</v>
      </c>
      <c r="D14" s="31">
        <f t="shared" si="1"/>
        <v>13</v>
      </c>
      <c r="E14" s="29">
        <f t="shared" si="2"/>
        <v>26</v>
      </c>
      <c r="F14" s="34">
        <v>14</v>
      </c>
      <c r="G14" s="32">
        <v>12</v>
      </c>
      <c r="H14" s="29">
        <f t="shared" si="3"/>
        <v>0</v>
      </c>
      <c r="I14" s="34">
        <v>0</v>
      </c>
      <c r="J14" s="35">
        <v>0</v>
      </c>
      <c r="K14" s="36">
        <f t="shared" si="4"/>
        <v>0</v>
      </c>
      <c r="L14" s="34">
        <v>0</v>
      </c>
      <c r="M14" s="37">
        <v>0</v>
      </c>
      <c r="N14" s="29">
        <f t="shared" si="5"/>
        <v>2</v>
      </c>
      <c r="O14" s="34">
        <v>1</v>
      </c>
      <c r="P14" s="37">
        <v>1</v>
      </c>
      <c r="Q14" s="29">
        <f t="shared" si="6"/>
        <v>0</v>
      </c>
      <c r="R14" s="34">
        <v>0</v>
      </c>
      <c r="S14" s="33">
        <v>0</v>
      </c>
      <c r="T14" s="36">
        <f t="shared" si="7"/>
        <v>0</v>
      </c>
      <c r="U14" s="34">
        <v>0</v>
      </c>
      <c r="V14" s="35">
        <v>0</v>
      </c>
      <c r="W14" s="36">
        <f t="shared" si="8"/>
        <v>0</v>
      </c>
      <c r="X14" s="34">
        <v>0</v>
      </c>
      <c r="Y14" s="35">
        <v>0</v>
      </c>
      <c r="Z14" s="36">
        <f t="shared" si="9"/>
        <v>0</v>
      </c>
      <c r="AA14" s="34">
        <v>0</v>
      </c>
      <c r="AB14" s="35">
        <v>0</v>
      </c>
      <c r="AC14" s="36">
        <f t="shared" si="10"/>
        <v>0</v>
      </c>
      <c r="AD14" s="34">
        <v>0</v>
      </c>
      <c r="AE14" s="35">
        <v>0</v>
      </c>
    </row>
    <row r="15" spans="1:31" ht="15">
      <c r="A15" s="28" t="s">
        <v>32</v>
      </c>
      <c r="B15" s="29">
        <f t="shared" si="0"/>
        <v>263</v>
      </c>
      <c r="C15" s="30">
        <f t="shared" si="1"/>
        <v>114</v>
      </c>
      <c r="D15" s="31">
        <f t="shared" si="1"/>
        <v>149</v>
      </c>
      <c r="E15" s="29">
        <f t="shared" si="2"/>
        <v>255</v>
      </c>
      <c r="F15" s="34">
        <v>110</v>
      </c>
      <c r="G15" s="32">
        <v>145</v>
      </c>
      <c r="H15" s="29">
        <f t="shared" si="3"/>
        <v>5</v>
      </c>
      <c r="I15" s="34">
        <v>1</v>
      </c>
      <c r="J15" s="35">
        <v>4</v>
      </c>
      <c r="K15" s="36">
        <f t="shared" si="4"/>
        <v>2</v>
      </c>
      <c r="L15" s="34">
        <v>2</v>
      </c>
      <c r="M15" s="37">
        <v>0</v>
      </c>
      <c r="N15" s="29">
        <f t="shared" si="5"/>
        <v>0</v>
      </c>
      <c r="O15" s="34">
        <v>0</v>
      </c>
      <c r="P15" s="37">
        <v>0</v>
      </c>
      <c r="Q15" s="29">
        <f t="shared" si="6"/>
        <v>0</v>
      </c>
      <c r="R15" s="34">
        <v>0</v>
      </c>
      <c r="S15" s="33">
        <v>0</v>
      </c>
      <c r="T15" s="36">
        <f t="shared" si="7"/>
        <v>0</v>
      </c>
      <c r="U15" s="34">
        <v>0</v>
      </c>
      <c r="V15" s="35">
        <v>0</v>
      </c>
      <c r="W15" s="36">
        <f t="shared" si="8"/>
        <v>0</v>
      </c>
      <c r="X15" s="34">
        <v>0</v>
      </c>
      <c r="Y15" s="35">
        <v>0</v>
      </c>
      <c r="Z15" s="36">
        <f t="shared" si="9"/>
        <v>0</v>
      </c>
      <c r="AA15" s="34">
        <v>0</v>
      </c>
      <c r="AB15" s="35">
        <v>0</v>
      </c>
      <c r="AC15" s="36">
        <f t="shared" si="10"/>
        <v>1</v>
      </c>
      <c r="AD15" s="34">
        <v>1</v>
      </c>
      <c r="AE15" s="35">
        <v>0</v>
      </c>
    </row>
    <row r="16" spans="1:31" ht="15">
      <c r="A16" s="28" t="s">
        <v>33</v>
      </c>
      <c r="B16" s="29">
        <f t="shared" si="0"/>
        <v>87</v>
      </c>
      <c r="C16" s="30">
        <f t="shared" si="1"/>
        <v>58</v>
      </c>
      <c r="D16" s="31">
        <f t="shared" si="1"/>
        <v>29</v>
      </c>
      <c r="E16" s="29">
        <f t="shared" si="2"/>
        <v>83</v>
      </c>
      <c r="F16" s="34">
        <v>55</v>
      </c>
      <c r="G16" s="37">
        <v>28</v>
      </c>
      <c r="H16" s="29">
        <f t="shared" si="3"/>
        <v>1</v>
      </c>
      <c r="I16" s="34">
        <v>1</v>
      </c>
      <c r="J16" s="35">
        <v>0</v>
      </c>
      <c r="K16" s="36">
        <f t="shared" si="4"/>
        <v>1</v>
      </c>
      <c r="L16" s="34">
        <v>0</v>
      </c>
      <c r="M16" s="37">
        <v>1</v>
      </c>
      <c r="N16" s="29">
        <f t="shared" si="5"/>
        <v>1</v>
      </c>
      <c r="O16" s="34">
        <v>1</v>
      </c>
      <c r="P16" s="37">
        <v>0</v>
      </c>
      <c r="Q16" s="29">
        <f t="shared" si="6"/>
        <v>0</v>
      </c>
      <c r="R16" s="34">
        <v>0</v>
      </c>
      <c r="S16" s="33">
        <v>0</v>
      </c>
      <c r="T16" s="36">
        <f t="shared" si="7"/>
        <v>1</v>
      </c>
      <c r="U16" s="34">
        <v>1</v>
      </c>
      <c r="V16" s="35">
        <v>0</v>
      </c>
      <c r="W16" s="36">
        <f t="shared" si="8"/>
        <v>0</v>
      </c>
      <c r="X16" s="34">
        <v>0</v>
      </c>
      <c r="Y16" s="35">
        <v>0</v>
      </c>
      <c r="Z16" s="36">
        <f t="shared" si="9"/>
        <v>0</v>
      </c>
      <c r="AA16" s="34">
        <v>0</v>
      </c>
      <c r="AB16" s="35">
        <v>0</v>
      </c>
      <c r="AC16" s="36">
        <f t="shared" si="10"/>
        <v>0</v>
      </c>
      <c r="AD16" s="34">
        <v>0</v>
      </c>
      <c r="AE16" s="35">
        <v>0</v>
      </c>
    </row>
    <row r="17" spans="1:31" ht="15">
      <c r="A17" s="28" t="s">
        <v>34</v>
      </c>
      <c r="B17" s="29">
        <f t="shared" si="0"/>
        <v>378</v>
      </c>
      <c r="C17" s="30">
        <f t="shared" si="1"/>
        <v>132</v>
      </c>
      <c r="D17" s="31">
        <f t="shared" si="1"/>
        <v>246</v>
      </c>
      <c r="E17" s="29">
        <f t="shared" si="2"/>
        <v>365</v>
      </c>
      <c r="F17" s="34">
        <v>128</v>
      </c>
      <c r="G17" s="37">
        <v>237</v>
      </c>
      <c r="H17" s="29">
        <f t="shared" si="3"/>
        <v>4</v>
      </c>
      <c r="I17" s="34">
        <v>0</v>
      </c>
      <c r="J17" s="35">
        <v>4</v>
      </c>
      <c r="K17" s="36">
        <f t="shared" si="4"/>
        <v>6</v>
      </c>
      <c r="L17" s="34">
        <v>2</v>
      </c>
      <c r="M17" s="37">
        <v>4</v>
      </c>
      <c r="N17" s="29">
        <f t="shared" si="5"/>
        <v>1</v>
      </c>
      <c r="O17" s="34">
        <v>0</v>
      </c>
      <c r="P17" s="37">
        <v>1</v>
      </c>
      <c r="Q17" s="29">
        <f t="shared" si="6"/>
        <v>0</v>
      </c>
      <c r="R17" s="34">
        <v>0</v>
      </c>
      <c r="S17" s="33">
        <v>0</v>
      </c>
      <c r="T17" s="36">
        <f t="shared" si="7"/>
        <v>0</v>
      </c>
      <c r="U17" s="34">
        <v>0</v>
      </c>
      <c r="V17" s="35">
        <v>0</v>
      </c>
      <c r="W17" s="36">
        <f t="shared" si="8"/>
        <v>1</v>
      </c>
      <c r="X17" s="34">
        <v>1</v>
      </c>
      <c r="Y17" s="35">
        <v>0</v>
      </c>
      <c r="Z17" s="36">
        <f t="shared" si="9"/>
        <v>0</v>
      </c>
      <c r="AA17" s="34">
        <v>0</v>
      </c>
      <c r="AB17" s="35">
        <v>0</v>
      </c>
      <c r="AC17" s="36">
        <f t="shared" si="10"/>
        <v>1</v>
      </c>
      <c r="AD17" s="34">
        <v>1</v>
      </c>
      <c r="AE17" s="35">
        <v>0</v>
      </c>
    </row>
    <row r="18" spans="1:31" ht="15">
      <c r="A18" s="28" t="s">
        <v>35</v>
      </c>
      <c r="B18" s="29">
        <f t="shared" si="0"/>
        <v>37</v>
      </c>
      <c r="C18" s="30">
        <f t="shared" si="1"/>
        <v>20</v>
      </c>
      <c r="D18" s="31">
        <f t="shared" si="1"/>
        <v>17</v>
      </c>
      <c r="E18" s="29">
        <f t="shared" si="2"/>
        <v>36</v>
      </c>
      <c r="F18" s="34">
        <v>20</v>
      </c>
      <c r="G18" s="37">
        <v>16</v>
      </c>
      <c r="H18" s="29">
        <f t="shared" si="3"/>
        <v>0</v>
      </c>
      <c r="I18" s="34">
        <v>0</v>
      </c>
      <c r="J18" s="35">
        <v>0</v>
      </c>
      <c r="K18" s="36">
        <f t="shared" si="4"/>
        <v>1</v>
      </c>
      <c r="L18" s="34">
        <v>0</v>
      </c>
      <c r="M18" s="37">
        <v>1</v>
      </c>
      <c r="N18" s="29">
        <f t="shared" si="5"/>
        <v>0</v>
      </c>
      <c r="O18" s="34">
        <v>0</v>
      </c>
      <c r="P18" s="37">
        <v>0</v>
      </c>
      <c r="Q18" s="29">
        <f t="shared" si="6"/>
        <v>0</v>
      </c>
      <c r="R18" s="34">
        <v>0</v>
      </c>
      <c r="S18" s="33">
        <v>0</v>
      </c>
      <c r="T18" s="36">
        <f t="shared" si="7"/>
        <v>0</v>
      </c>
      <c r="U18" s="34">
        <v>0</v>
      </c>
      <c r="V18" s="35">
        <v>0</v>
      </c>
      <c r="W18" s="36">
        <f t="shared" si="8"/>
        <v>0</v>
      </c>
      <c r="X18" s="34">
        <v>0</v>
      </c>
      <c r="Y18" s="35">
        <v>0</v>
      </c>
      <c r="Z18" s="36">
        <f t="shared" si="9"/>
        <v>0</v>
      </c>
      <c r="AA18" s="34">
        <v>0</v>
      </c>
      <c r="AB18" s="35">
        <v>0</v>
      </c>
      <c r="AC18" s="36">
        <f t="shared" si="10"/>
        <v>0</v>
      </c>
      <c r="AD18" s="34">
        <v>0</v>
      </c>
      <c r="AE18" s="35">
        <v>0</v>
      </c>
    </row>
    <row r="19" spans="1:31" ht="15">
      <c r="A19" s="28" t="s">
        <v>36</v>
      </c>
      <c r="B19" s="29">
        <f t="shared" si="0"/>
        <v>188</v>
      </c>
      <c r="C19" s="30">
        <f>F19+I19+L19+O19+R19+U19+X19+AA19+AD19</f>
        <v>84</v>
      </c>
      <c r="D19" s="31">
        <f>G19+J19+M19+P19+S19+V19+Y19+AB19+AE19</f>
        <v>104</v>
      </c>
      <c r="E19" s="29">
        <f t="shared" si="2"/>
        <v>186</v>
      </c>
      <c r="F19" s="34">
        <v>84</v>
      </c>
      <c r="G19" s="37">
        <v>102</v>
      </c>
      <c r="H19" s="29">
        <f t="shared" si="3"/>
        <v>0</v>
      </c>
      <c r="I19" s="34">
        <v>0</v>
      </c>
      <c r="J19" s="35">
        <v>0</v>
      </c>
      <c r="K19" s="36">
        <f t="shared" si="4"/>
        <v>2</v>
      </c>
      <c r="L19" s="34">
        <v>0</v>
      </c>
      <c r="M19" s="35">
        <v>2</v>
      </c>
      <c r="N19" s="38">
        <f t="shared" si="5"/>
        <v>0</v>
      </c>
      <c r="O19" s="34">
        <v>0</v>
      </c>
      <c r="P19" s="37">
        <v>0</v>
      </c>
      <c r="Q19" s="29">
        <f t="shared" si="6"/>
        <v>0</v>
      </c>
      <c r="R19" s="34">
        <v>0</v>
      </c>
      <c r="S19" s="33">
        <v>0</v>
      </c>
      <c r="T19" s="36">
        <f t="shared" si="7"/>
        <v>0</v>
      </c>
      <c r="U19" s="34">
        <v>0</v>
      </c>
      <c r="V19" s="35">
        <v>0</v>
      </c>
      <c r="W19" s="36">
        <f t="shared" si="8"/>
        <v>0</v>
      </c>
      <c r="X19" s="34">
        <v>0</v>
      </c>
      <c r="Y19" s="35">
        <v>0</v>
      </c>
      <c r="Z19" s="36">
        <f t="shared" si="9"/>
        <v>0</v>
      </c>
      <c r="AA19" s="34">
        <v>0</v>
      </c>
      <c r="AB19" s="35">
        <v>0</v>
      </c>
      <c r="AC19" s="36">
        <f t="shared" si="10"/>
        <v>0</v>
      </c>
      <c r="AD19" s="34">
        <v>0</v>
      </c>
      <c r="AE19" s="35">
        <v>0</v>
      </c>
    </row>
    <row r="20" spans="1:31" ht="15.75" thickBot="1">
      <c r="A20" s="11"/>
      <c r="B20" s="39"/>
      <c r="C20" s="40"/>
      <c r="D20" s="41"/>
      <c r="E20" s="42"/>
      <c r="F20" s="40"/>
      <c r="G20" s="42"/>
      <c r="H20" s="39"/>
      <c r="I20" s="40"/>
      <c r="J20" s="41"/>
      <c r="K20" s="39"/>
      <c r="L20" s="40"/>
      <c r="M20" s="41"/>
      <c r="N20" s="42"/>
      <c r="O20" s="40"/>
      <c r="P20" s="42"/>
      <c r="Q20" s="43"/>
      <c r="R20" s="40"/>
      <c r="S20" s="44"/>
      <c r="T20" s="39"/>
      <c r="U20" s="40"/>
      <c r="V20" s="41"/>
      <c r="W20" s="39"/>
      <c r="X20" s="40"/>
      <c r="Y20" s="41"/>
      <c r="Z20" s="39"/>
      <c r="AA20" s="40"/>
      <c r="AB20" s="41"/>
      <c r="AC20" s="39"/>
      <c r="AD20" s="40"/>
      <c r="AE20" s="41"/>
    </row>
    <row r="21" spans="1:31" ht="15.75" thickBot="1">
      <c r="A21" s="11" t="s">
        <v>3</v>
      </c>
      <c r="B21" s="45">
        <f>SUM(B8:B19)</f>
        <v>2984</v>
      </c>
      <c r="C21" s="13">
        <f aca="true" t="shared" si="11" ref="C21:AE21">SUM(C8:C19)</f>
        <v>1371</v>
      </c>
      <c r="D21" s="46">
        <f t="shared" si="11"/>
        <v>1613</v>
      </c>
      <c r="E21" s="45">
        <f t="shared" si="11"/>
        <v>2894</v>
      </c>
      <c r="F21" s="13">
        <f t="shared" si="11"/>
        <v>1339</v>
      </c>
      <c r="G21" s="46">
        <f t="shared" si="11"/>
        <v>1555</v>
      </c>
      <c r="H21" s="45">
        <f t="shared" si="11"/>
        <v>40</v>
      </c>
      <c r="I21" s="13">
        <f t="shared" si="11"/>
        <v>9</v>
      </c>
      <c r="J21" s="46">
        <f t="shared" si="11"/>
        <v>31</v>
      </c>
      <c r="K21" s="45">
        <f t="shared" si="11"/>
        <v>32</v>
      </c>
      <c r="L21" s="13">
        <f t="shared" si="11"/>
        <v>12</v>
      </c>
      <c r="M21" s="46">
        <f t="shared" si="11"/>
        <v>20</v>
      </c>
      <c r="N21" s="45">
        <f t="shared" si="11"/>
        <v>9</v>
      </c>
      <c r="O21" s="13">
        <f t="shared" si="11"/>
        <v>5</v>
      </c>
      <c r="P21" s="47">
        <f t="shared" si="11"/>
        <v>4</v>
      </c>
      <c r="Q21" s="16">
        <f t="shared" si="11"/>
        <v>1</v>
      </c>
      <c r="R21" s="13">
        <f t="shared" si="11"/>
        <v>0</v>
      </c>
      <c r="S21" s="17">
        <f t="shared" si="11"/>
        <v>1</v>
      </c>
      <c r="T21" s="45">
        <f t="shared" si="11"/>
        <v>3</v>
      </c>
      <c r="U21" s="13">
        <f t="shared" si="11"/>
        <v>2</v>
      </c>
      <c r="V21" s="46">
        <f t="shared" si="11"/>
        <v>1</v>
      </c>
      <c r="W21" s="45">
        <f t="shared" si="11"/>
        <v>1</v>
      </c>
      <c r="X21" s="13">
        <f t="shared" si="11"/>
        <v>1</v>
      </c>
      <c r="Y21" s="46">
        <f t="shared" si="11"/>
        <v>0</v>
      </c>
      <c r="Z21" s="45">
        <f t="shared" si="11"/>
        <v>0</v>
      </c>
      <c r="AA21" s="13">
        <f t="shared" si="11"/>
        <v>0</v>
      </c>
      <c r="AB21" s="46">
        <f t="shared" si="11"/>
        <v>0</v>
      </c>
      <c r="AC21" s="45">
        <f t="shared" si="11"/>
        <v>4</v>
      </c>
      <c r="AD21" s="13">
        <f t="shared" si="11"/>
        <v>3</v>
      </c>
      <c r="AE21" s="17">
        <f t="shared" si="11"/>
        <v>1</v>
      </c>
    </row>
    <row r="22" ht="15">
      <c r="A22" s="48" t="s">
        <v>37</v>
      </c>
    </row>
    <row r="23" ht="8.25" customHeight="1"/>
    <row r="24" spans="1:31" ht="15.75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5.2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3" t="s">
        <v>2</v>
      </c>
      <c r="B27" s="4" t="s">
        <v>3</v>
      </c>
      <c r="C27" s="5"/>
      <c r="D27" s="6"/>
      <c r="E27" s="4" t="s">
        <v>4</v>
      </c>
      <c r="F27" s="5"/>
      <c r="G27" s="6"/>
      <c r="H27" s="4" t="s">
        <v>5</v>
      </c>
      <c r="I27" s="5"/>
      <c r="J27" s="6"/>
      <c r="K27" s="4" t="s">
        <v>6</v>
      </c>
      <c r="L27" s="5"/>
      <c r="M27" s="6"/>
      <c r="N27" s="4" t="s">
        <v>7</v>
      </c>
      <c r="O27" s="5"/>
      <c r="P27" s="6"/>
      <c r="Q27" s="4" t="s">
        <v>8</v>
      </c>
      <c r="R27" s="5"/>
      <c r="S27" s="6"/>
      <c r="T27" s="4"/>
      <c r="U27" s="5"/>
      <c r="V27" s="6"/>
      <c r="W27" s="4" t="s">
        <v>9</v>
      </c>
      <c r="X27" s="5"/>
      <c r="Y27" s="6"/>
      <c r="Z27" s="4" t="s">
        <v>10</v>
      </c>
      <c r="AA27" s="5"/>
      <c r="AB27" s="6"/>
      <c r="AC27" s="4" t="s">
        <v>7</v>
      </c>
      <c r="AD27" s="5"/>
      <c r="AE27" s="6"/>
    </row>
    <row r="28" spans="1:31" ht="15.75" thickBot="1">
      <c r="A28" s="7" t="s">
        <v>11</v>
      </c>
      <c r="B28" s="8" t="s">
        <v>12</v>
      </c>
      <c r="C28" s="9"/>
      <c r="D28" s="10"/>
      <c r="E28" s="8" t="s">
        <v>13</v>
      </c>
      <c r="F28" s="9"/>
      <c r="G28" s="10"/>
      <c r="H28" s="8" t="s">
        <v>14</v>
      </c>
      <c r="I28" s="9"/>
      <c r="J28" s="10"/>
      <c r="K28" s="8" t="s">
        <v>15</v>
      </c>
      <c r="L28" s="9"/>
      <c r="M28" s="10"/>
      <c r="N28" s="8" t="s">
        <v>16</v>
      </c>
      <c r="O28" s="9"/>
      <c r="P28" s="10"/>
      <c r="Q28" s="8" t="s">
        <v>17</v>
      </c>
      <c r="R28" s="9"/>
      <c r="S28" s="10"/>
      <c r="T28" s="8" t="s">
        <v>18</v>
      </c>
      <c r="U28" s="9"/>
      <c r="V28" s="10"/>
      <c r="W28" s="8" t="s">
        <v>19</v>
      </c>
      <c r="X28" s="9"/>
      <c r="Y28" s="10"/>
      <c r="Z28" s="8" t="s">
        <v>20</v>
      </c>
      <c r="AA28" s="9"/>
      <c r="AB28" s="10"/>
      <c r="AC28" s="8" t="s">
        <v>21</v>
      </c>
      <c r="AD28" s="9"/>
      <c r="AE28" s="10"/>
    </row>
    <row r="29" spans="1:31" ht="15.75" thickBot="1">
      <c r="A29" s="11"/>
      <c r="B29" s="12" t="s">
        <v>22</v>
      </c>
      <c r="C29" s="13" t="s">
        <v>23</v>
      </c>
      <c r="D29" s="14" t="s">
        <v>24</v>
      </c>
      <c r="E29" s="15" t="s">
        <v>22</v>
      </c>
      <c r="F29" s="13" t="s">
        <v>23</v>
      </c>
      <c r="G29" s="15" t="s">
        <v>24</v>
      </c>
      <c r="H29" s="12" t="s">
        <v>22</v>
      </c>
      <c r="I29" s="13" t="s">
        <v>23</v>
      </c>
      <c r="J29" s="14" t="s">
        <v>24</v>
      </c>
      <c r="K29" s="12" t="s">
        <v>22</v>
      </c>
      <c r="L29" s="13" t="s">
        <v>23</v>
      </c>
      <c r="M29" s="14" t="s">
        <v>24</v>
      </c>
      <c r="N29" s="15" t="s">
        <v>22</v>
      </c>
      <c r="O29" s="13" t="s">
        <v>23</v>
      </c>
      <c r="P29" s="15" t="s">
        <v>24</v>
      </c>
      <c r="Q29" s="16" t="s">
        <v>22</v>
      </c>
      <c r="R29" s="13" t="s">
        <v>23</v>
      </c>
      <c r="S29" s="17" t="s">
        <v>24</v>
      </c>
      <c r="T29" s="12" t="s">
        <v>22</v>
      </c>
      <c r="U29" s="13" t="s">
        <v>23</v>
      </c>
      <c r="V29" s="14" t="s">
        <v>24</v>
      </c>
      <c r="W29" s="15" t="s">
        <v>22</v>
      </c>
      <c r="X29" s="13" t="s">
        <v>23</v>
      </c>
      <c r="Y29" s="15" t="s">
        <v>24</v>
      </c>
      <c r="Z29" s="16" t="s">
        <v>22</v>
      </c>
      <c r="AA29" s="13" t="s">
        <v>23</v>
      </c>
      <c r="AB29" s="15" t="s">
        <v>24</v>
      </c>
      <c r="AC29" s="12" t="s">
        <v>22</v>
      </c>
      <c r="AD29" s="13" t="s">
        <v>23</v>
      </c>
      <c r="AE29" s="14" t="s">
        <v>24</v>
      </c>
    </row>
    <row r="30" spans="1:31" ht="15">
      <c r="A30" s="18" t="s">
        <v>25</v>
      </c>
      <c r="B30" s="7">
        <f>C30+D30</f>
        <v>299</v>
      </c>
      <c r="C30" s="19">
        <f>F30+I30+L30+O30+R30+U30+X30+AA30+AD30</f>
        <v>157</v>
      </c>
      <c r="D30" s="20">
        <f>G30+J30+M30+P30+S30+V30+Y30+AB30+AE30</f>
        <v>142</v>
      </c>
      <c r="E30" s="21">
        <f>F30+G30</f>
        <v>287</v>
      </c>
      <c r="F30" s="22">
        <v>152</v>
      </c>
      <c r="G30" s="23">
        <v>135</v>
      </c>
      <c r="H30" s="24">
        <f>I30+J30</f>
        <v>5</v>
      </c>
      <c r="I30" s="22">
        <v>2</v>
      </c>
      <c r="J30" s="25">
        <v>3</v>
      </c>
      <c r="K30" s="7">
        <f>L30+M30</f>
        <v>5</v>
      </c>
      <c r="L30" s="22">
        <v>1</v>
      </c>
      <c r="M30" s="23">
        <v>4</v>
      </c>
      <c r="N30" s="21">
        <f>O30+P30</f>
        <v>1</v>
      </c>
      <c r="O30" s="22">
        <v>1</v>
      </c>
      <c r="P30" s="23">
        <v>0</v>
      </c>
      <c r="Q30" s="26">
        <f>R30+S30</f>
        <v>0</v>
      </c>
      <c r="R30" s="22">
        <v>0</v>
      </c>
      <c r="S30" s="27">
        <v>0</v>
      </c>
      <c r="T30" s="7">
        <f>U30+V30</f>
        <v>0</v>
      </c>
      <c r="U30" s="22">
        <v>0</v>
      </c>
      <c r="V30" s="25">
        <v>0</v>
      </c>
      <c r="W30" s="7">
        <f>X30+Y30</f>
        <v>0</v>
      </c>
      <c r="X30" s="22">
        <v>0</v>
      </c>
      <c r="Y30" s="25">
        <v>0</v>
      </c>
      <c r="Z30" s="7">
        <f>AA30+AB30</f>
        <v>0</v>
      </c>
      <c r="AA30" s="22">
        <v>0</v>
      </c>
      <c r="AB30" s="25">
        <v>0</v>
      </c>
      <c r="AC30" s="7">
        <f>AD30+AE30</f>
        <v>1</v>
      </c>
      <c r="AD30" s="22">
        <v>1</v>
      </c>
      <c r="AE30" s="25">
        <v>0</v>
      </c>
    </row>
    <row r="31" spans="1:31" ht="15">
      <c r="A31" s="28" t="s">
        <v>26</v>
      </c>
      <c r="B31" s="29">
        <f aca="true" t="shared" si="12" ref="B31:B41">C31+D31</f>
        <v>177</v>
      </c>
      <c r="C31" s="30">
        <f aca="true" t="shared" si="13" ref="C31:D40">F31+I31+L31+O31+R31+U31+X31+AA31+AD31</f>
        <v>74</v>
      </c>
      <c r="D31" s="31">
        <f t="shared" si="13"/>
        <v>103</v>
      </c>
      <c r="E31" s="29">
        <f aca="true" t="shared" si="14" ref="E31:E41">F31+G31</f>
        <v>168</v>
      </c>
      <c r="F31" s="32">
        <v>72</v>
      </c>
      <c r="G31" s="33">
        <v>96</v>
      </c>
      <c r="H31" s="29">
        <f aca="true" t="shared" si="15" ref="H31:H41">I31+J31</f>
        <v>5</v>
      </c>
      <c r="I31" s="34">
        <v>0</v>
      </c>
      <c r="J31" s="35">
        <v>5</v>
      </c>
      <c r="K31" s="36">
        <f aca="true" t="shared" si="16" ref="K31:K41">L31+M31</f>
        <v>3</v>
      </c>
      <c r="L31" s="34">
        <v>2</v>
      </c>
      <c r="M31" s="37">
        <v>1</v>
      </c>
      <c r="N31" s="29">
        <f aca="true" t="shared" si="17" ref="N31:N41">O31+P31</f>
        <v>1</v>
      </c>
      <c r="O31" s="34">
        <v>0</v>
      </c>
      <c r="P31" s="37">
        <v>1</v>
      </c>
      <c r="Q31" s="29">
        <f aca="true" t="shared" si="18" ref="Q31:Q41">R31+S31</f>
        <v>0</v>
      </c>
      <c r="R31" s="34">
        <v>0</v>
      </c>
      <c r="S31" s="33">
        <v>0</v>
      </c>
      <c r="T31" s="36">
        <f aca="true" t="shared" si="19" ref="T31:T41">U31+V31</f>
        <v>0</v>
      </c>
      <c r="U31" s="34">
        <v>0</v>
      </c>
      <c r="V31" s="35">
        <v>0</v>
      </c>
      <c r="W31" s="36">
        <f aca="true" t="shared" si="20" ref="W31:W41">X31+Y31</f>
        <v>0</v>
      </c>
      <c r="X31" s="34">
        <v>0</v>
      </c>
      <c r="Y31" s="35">
        <v>0</v>
      </c>
      <c r="Z31" s="36">
        <f aca="true" t="shared" si="21" ref="Z31:Z41">AA31+AB31</f>
        <v>0</v>
      </c>
      <c r="AA31" s="34">
        <v>0</v>
      </c>
      <c r="AB31" s="35">
        <v>0</v>
      </c>
      <c r="AC31" s="36">
        <f aca="true" t="shared" si="22" ref="AC31:AC41">AD31+AE31</f>
        <v>0</v>
      </c>
      <c r="AD31" s="34">
        <v>0</v>
      </c>
      <c r="AE31" s="35">
        <v>0</v>
      </c>
    </row>
    <row r="32" spans="1:31" ht="15">
      <c r="A32" s="28" t="s">
        <v>27</v>
      </c>
      <c r="B32" s="29">
        <f t="shared" si="12"/>
        <v>802</v>
      </c>
      <c r="C32" s="30">
        <f t="shared" si="13"/>
        <v>342</v>
      </c>
      <c r="D32" s="31">
        <f t="shared" si="13"/>
        <v>460</v>
      </c>
      <c r="E32" s="29">
        <f t="shared" si="14"/>
        <v>758</v>
      </c>
      <c r="F32" s="32">
        <v>336</v>
      </c>
      <c r="G32" s="33">
        <v>422</v>
      </c>
      <c r="H32" s="29">
        <f t="shared" si="15"/>
        <v>34</v>
      </c>
      <c r="I32" s="34">
        <v>5</v>
      </c>
      <c r="J32" s="35">
        <v>29</v>
      </c>
      <c r="K32" s="36">
        <f t="shared" si="16"/>
        <v>7</v>
      </c>
      <c r="L32" s="34">
        <v>1</v>
      </c>
      <c r="M32" s="37">
        <v>6</v>
      </c>
      <c r="N32" s="29">
        <f t="shared" si="17"/>
        <v>1</v>
      </c>
      <c r="O32" s="34">
        <v>0</v>
      </c>
      <c r="P32" s="37">
        <v>1</v>
      </c>
      <c r="Q32" s="29">
        <f t="shared" si="18"/>
        <v>0</v>
      </c>
      <c r="R32" s="34">
        <v>0</v>
      </c>
      <c r="S32" s="33">
        <v>0</v>
      </c>
      <c r="T32" s="36">
        <f t="shared" si="19"/>
        <v>1</v>
      </c>
      <c r="U32" s="34">
        <v>0</v>
      </c>
      <c r="V32" s="35">
        <v>1</v>
      </c>
      <c r="W32" s="36">
        <f t="shared" si="20"/>
        <v>0</v>
      </c>
      <c r="X32" s="34">
        <v>0</v>
      </c>
      <c r="Y32" s="35">
        <v>0</v>
      </c>
      <c r="Z32" s="36">
        <f t="shared" si="21"/>
        <v>0</v>
      </c>
      <c r="AA32" s="34">
        <v>0</v>
      </c>
      <c r="AB32" s="35">
        <v>0</v>
      </c>
      <c r="AC32" s="36">
        <f t="shared" si="22"/>
        <v>1</v>
      </c>
      <c r="AD32" s="34">
        <v>0</v>
      </c>
      <c r="AE32" s="35">
        <v>1</v>
      </c>
    </row>
    <row r="33" spans="1:31" ht="15">
      <c r="A33" s="28" t="s">
        <v>28</v>
      </c>
      <c r="B33" s="29">
        <f t="shared" si="12"/>
        <v>27</v>
      </c>
      <c r="C33" s="30">
        <f t="shared" si="13"/>
        <v>15</v>
      </c>
      <c r="D33" s="31">
        <f t="shared" si="13"/>
        <v>12</v>
      </c>
      <c r="E33" s="29">
        <f t="shared" si="14"/>
        <v>27</v>
      </c>
      <c r="F33" s="32">
        <v>15</v>
      </c>
      <c r="G33" s="33">
        <v>12</v>
      </c>
      <c r="H33" s="29">
        <f t="shared" si="15"/>
        <v>0</v>
      </c>
      <c r="I33" s="34">
        <v>0</v>
      </c>
      <c r="J33" s="35">
        <v>0</v>
      </c>
      <c r="K33" s="36">
        <f t="shared" si="16"/>
        <v>0</v>
      </c>
      <c r="L33" s="34">
        <v>0</v>
      </c>
      <c r="M33" s="37">
        <v>0</v>
      </c>
      <c r="N33" s="29">
        <f t="shared" si="17"/>
        <v>0</v>
      </c>
      <c r="O33" s="34">
        <v>0</v>
      </c>
      <c r="P33" s="37">
        <v>0</v>
      </c>
      <c r="Q33" s="29">
        <f t="shared" si="18"/>
        <v>0</v>
      </c>
      <c r="R33" s="34">
        <v>0</v>
      </c>
      <c r="S33" s="33">
        <v>0</v>
      </c>
      <c r="T33" s="36">
        <f t="shared" si="19"/>
        <v>0</v>
      </c>
      <c r="U33" s="34">
        <v>0</v>
      </c>
      <c r="V33" s="37">
        <v>0</v>
      </c>
      <c r="W33" s="36">
        <f t="shared" si="20"/>
        <v>0</v>
      </c>
      <c r="X33" s="34">
        <v>0</v>
      </c>
      <c r="Y33" s="37">
        <v>0</v>
      </c>
      <c r="Z33" s="36">
        <f t="shared" si="21"/>
        <v>0</v>
      </c>
      <c r="AA33" s="34">
        <v>0</v>
      </c>
      <c r="AB33" s="37">
        <v>0</v>
      </c>
      <c r="AC33" s="36">
        <f t="shared" si="22"/>
        <v>0</v>
      </c>
      <c r="AD33" s="34">
        <v>0</v>
      </c>
      <c r="AE33" s="35">
        <v>0</v>
      </c>
    </row>
    <row r="34" spans="1:31" ht="15">
      <c r="A34" s="28" t="s">
        <v>29</v>
      </c>
      <c r="B34" s="29">
        <f t="shared" si="12"/>
        <v>169</v>
      </c>
      <c r="C34" s="30">
        <f t="shared" si="13"/>
        <v>72</v>
      </c>
      <c r="D34" s="31">
        <f t="shared" si="13"/>
        <v>97</v>
      </c>
      <c r="E34" s="29">
        <f t="shared" si="14"/>
        <v>161</v>
      </c>
      <c r="F34" s="32">
        <v>70</v>
      </c>
      <c r="G34" s="33">
        <v>91</v>
      </c>
      <c r="H34" s="29">
        <f t="shared" si="15"/>
        <v>8</v>
      </c>
      <c r="I34" s="34">
        <v>2</v>
      </c>
      <c r="J34" s="35">
        <v>6</v>
      </c>
      <c r="K34" s="36">
        <f t="shared" si="16"/>
        <v>0</v>
      </c>
      <c r="L34" s="34">
        <v>0</v>
      </c>
      <c r="M34" s="37">
        <v>0</v>
      </c>
      <c r="N34" s="29">
        <f t="shared" si="17"/>
        <v>0</v>
      </c>
      <c r="O34" s="34">
        <v>0</v>
      </c>
      <c r="P34" s="37">
        <v>0</v>
      </c>
      <c r="Q34" s="29">
        <f t="shared" si="18"/>
        <v>0</v>
      </c>
      <c r="R34" s="34">
        <v>0</v>
      </c>
      <c r="S34" s="33">
        <v>0</v>
      </c>
      <c r="T34" s="36">
        <f t="shared" si="19"/>
        <v>0</v>
      </c>
      <c r="U34" s="34">
        <v>0</v>
      </c>
      <c r="V34" s="35">
        <v>0</v>
      </c>
      <c r="W34" s="36">
        <f t="shared" si="20"/>
        <v>0</v>
      </c>
      <c r="X34" s="34">
        <v>0</v>
      </c>
      <c r="Y34" s="35">
        <v>0</v>
      </c>
      <c r="Z34" s="36">
        <f t="shared" si="21"/>
        <v>0</v>
      </c>
      <c r="AA34" s="34">
        <v>0</v>
      </c>
      <c r="AB34" s="35">
        <v>0</v>
      </c>
      <c r="AC34" s="36">
        <f t="shared" si="22"/>
        <v>0</v>
      </c>
      <c r="AD34" s="34">
        <v>0</v>
      </c>
      <c r="AE34" s="35">
        <v>0</v>
      </c>
    </row>
    <row r="35" spans="1:31" ht="15">
      <c r="A35" s="28" t="s">
        <v>30</v>
      </c>
      <c r="B35" s="29">
        <f t="shared" si="12"/>
        <v>40</v>
      </c>
      <c r="C35" s="30">
        <f t="shared" si="13"/>
        <v>21</v>
      </c>
      <c r="D35" s="31">
        <f t="shared" si="13"/>
        <v>19</v>
      </c>
      <c r="E35" s="29">
        <f t="shared" si="14"/>
        <v>34</v>
      </c>
      <c r="F35" s="34">
        <v>17</v>
      </c>
      <c r="G35" s="32">
        <v>17</v>
      </c>
      <c r="H35" s="29">
        <f t="shared" si="15"/>
        <v>2</v>
      </c>
      <c r="I35" s="34">
        <v>0</v>
      </c>
      <c r="J35" s="35">
        <v>2</v>
      </c>
      <c r="K35" s="36">
        <f t="shared" si="16"/>
        <v>2</v>
      </c>
      <c r="L35" s="34">
        <v>2</v>
      </c>
      <c r="M35" s="37">
        <v>0</v>
      </c>
      <c r="N35" s="29">
        <f t="shared" si="17"/>
        <v>0</v>
      </c>
      <c r="O35" s="34">
        <v>0</v>
      </c>
      <c r="P35" s="37">
        <v>0</v>
      </c>
      <c r="Q35" s="29">
        <f t="shared" si="18"/>
        <v>1</v>
      </c>
      <c r="R35" s="34">
        <v>1</v>
      </c>
      <c r="S35" s="33">
        <v>0</v>
      </c>
      <c r="T35" s="36">
        <f t="shared" si="19"/>
        <v>0</v>
      </c>
      <c r="U35" s="34">
        <v>0</v>
      </c>
      <c r="V35" s="35">
        <v>0</v>
      </c>
      <c r="W35" s="36">
        <f t="shared" si="20"/>
        <v>0</v>
      </c>
      <c r="X35" s="34">
        <v>0</v>
      </c>
      <c r="Y35" s="35">
        <v>0</v>
      </c>
      <c r="Z35" s="36">
        <f t="shared" si="21"/>
        <v>1</v>
      </c>
      <c r="AA35" s="34">
        <v>1</v>
      </c>
      <c r="AB35" s="35">
        <v>0</v>
      </c>
      <c r="AC35" s="36">
        <f t="shared" si="22"/>
        <v>0</v>
      </c>
      <c r="AD35" s="34">
        <v>0</v>
      </c>
      <c r="AE35" s="35">
        <v>0</v>
      </c>
    </row>
    <row r="36" spans="1:31" ht="15">
      <c r="A36" s="28" t="s">
        <v>31</v>
      </c>
      <c r="B36" s="29">
        <f t="shared" si="12"/>
        <v>28</v>
      </c>
      <c r="C36" s="30">
        <f t="shared" si="13"/>
        <v>18</v>
      </c>
      <c r="D36" s="31">
        <f t="shared" si="13"/>
        <v>10</v>
      </c>
      <c r="E36" s="29">
        <f t="shared" si="14"/>
        <v>25</v>
      </c>
      <c r="F36" s="34">
        <v>17</v>
      </c>
      <c r="G36" s="32">
        <v>8</v>
      </c>
      <c r="H36" s="29">
        <f t="shared" si="15"/>
        <v>2</v>
      </c>
      <c r="I36" s="34">
        <v>0</v>
      </c>
      <c r="J36" s="35">
        <v>2</v>
      </c>
      <c r="K36" s="36">
        <f t="shared" si="16"/>
        <v>0</v>
      </c>
      <c r="L36" s="34">
        <v>0</v>
      </c>
      <c r="M36" s="37">
        <v>0</v>
      </c>
      <c r="N36" s="29">
        <f t="shared" si="17"/>
        <v>0</v>
      </c>
      <c r="O36" s="34">
        <v>0</v>
      </c>
      <c r="P36" s="37">
        <v>0</v>
      </c>
      <c r="Q36" s="29">
        <f t="shared" si="18"/>
        <v>0</v>
      </c>
      <c r="R36" s="34">
        <v>0</v>
      </c>
      <c r="S36" s="33">
        <v>0</v>
      </c>
      <c r="T36" s="36">
        <f t="shared" si="19"/>
        <v>0</v>
      </c>
      <c r="U36" s="34">
        <v>0</v>
      </c>
      <c r="V36" s="35">
        <v>0</v>
      </c>
      <c r="W36" s="36">
        <f t="shared" si="20"/>
        <v>0</v>
      </c>
      <c r="X36" s="34">
        <v>0</v>
      </c>
      <c r="Y36" s="35">
        <v>0</v>
      </c>
      <c r="Z36" s="36">
        <f t="shared" si="21"/>
        <v>0</v>
      </c>
      <c r="AA36" s="34">
        <v>0</v>
      </c>
      <c r="AB36" s="35">
        <v>0</v>
      </c>
      <c r="AC36" s="36">
        <f t="shared" si="22"/>
        <v>1</v>
      </c>
      <c r="AD36" s="34">
        <v>1</v>
      </c>
      <c r="AE36" s="35">
        <v>0</v>
      </c>
    </row>
    <row r="37" spans="1:31" ht="15">
      <c r="A37" s="28" t="s">
        <v>32</v>
      </c>
      <c r="B37" s="29">
        <f t="shared" si="12"/>
        <v>209</v>
      </c>
      <c r="C37" s="30">
        <f t="shared" si="13"/>
        <v>91</v>
      </c>
      <c r="D37" s="31">
        <f t="shared" si="13"/>
        <v>118</v>
      </c>
      <c r="E37" s="29">
        <f t="shared" si="14"/>
        <v>200</v>
      </c>
      <c r="F37" s="34">
        <v>88</v>
      </c>
      <c r="G37" s="32">
        <v>112</v>
      </c>
      <c r="H37" s="29">
        <f t="shared" si="15"/>
        <v>7</v>
      </c>
      <c r="I37" s="34">
        <v>2</v>
      </c>
      <c r="J37" s="35">
        <v>5</v>
      </c>
      <c r="K37" s="36">
        <f t="shared" si="16"/>
        <v>1</v>
      </c>
      <c r="L37" s="34">
        <v>1</v>
      </c>
      <c r="M37" s="37">
        <v>0</v>
      </c>
      <c r="N37" s="29">
        <f t="shared" si="17"/>
        <v>1</v>
      </c>
      <c r="O37" s="34">
        <v>0</v>
      </c>
      <c r="P37" s="37">
        <v>1</v>
      </c>
      <c r="Q37" s="29">
        <f t="shared" si="18"/>
        <v>0</v>
      </c>
      <c r="R37" s="34">
        <v>0</v>
      </c>
      <c r="S37" s="33">
        <v>0</v>
      </c>
      <c r="T37" s="36">
        <f t="shared" si="19"/>
        <v>0</v>
      </c>
      <c r="U37" s="34">
        <v>0</v>
      </c>
      <c r="V37" s="35">
        <v>0</v>
      </c>
      <c r="W37" s="36">
        <f t="shared" si="20"/>
        <v>0</v>
      </c>
      <c r="X37" s="34">
        <v>0</v>
      </c>
      <c r="Y37" s="35">
        <v>0</v>
      </c>
      <c r="Z37" s="36">
        <f t="shared" si="21"/>
        <v>0</v>
      </c>
      <c r="AA37" s="34">
        <v>0</v>
      </c>
      <c r="AB37" s="35">
        <v>0</v>
      </c>
      <c r="AC37" s="36">
        <f t="shared" si="22"/>
        <v>0</v>
      </c>
      <c r="AD37" s="34">
        <v>0</v>
      </c>
      <c r="AE37" s="35">
        <v>0</v>
      </c>
    </row>
    <row r="38" spans="1:31" ht="15">
      <c r="A38" s="28" t="s">
        <v>33</v>
      </c>
      <c r="B38" s="29">
        <f t="shared" si="12"/>
        <v>78</v>
      </c>
      <c r="C38" s="30">
        <f t="shared" si="13"/>
        <v>53</v>
      </c>
      <c r="D38" s="31">
        <f t="shared" si="13"/>
        <v>25</v>
      </c>
      <c r="E38" s="29">
        <f t="shared" si="14"/>
        <v>73</v>
      </c>
      <c r="F38" s="34">
        <v>50</v>
      </c>
      <c r="G38" s="37">
        <v>23</v>
      </c>
      <c r="H38" s="29">
        <f t="shared" si="15"/>
        <v>1</v>
      </c>
      <c r="I38" s="34">
        <v>0</v>
      </c>
      <c r="J38" s="35">
        <v>1</v>
      </c>
      <c r="K38" s="36">
        <f t="shared" si="16"/>
        <v>4</v>
      </c>
      <c r="L38" s="34">
        <v>3</v>
      </c>
      <c r="M38" s="37">
        <v>1</v>
      </c>
      <c r="N38" s="29">
        <f t="shared" si="17"/>
        <v>0</v>
      </c>
      <c r="O38" s="34">
        <v>0</v>
      </c>
      <c r="P38" s="37">
        <v>0</v>
      </c>
      <c r="Q38" s="29">
        <f t="shared" si="18"/>
        <v>0</v>
      </c>
      <c r="R38" s="34">
        <v>0</v>
      </c>
      <c r="S38" s="33">
        <v>0</v>
      </c>
      <c r="T38" s="36">
        <f t="shared" si="19"/>
        <v>0</v>
      </c>
      <c r="U38" s="34">
        <v>0</v>
      </c>
      <c r="V38" s="35">
        <v>0</v>
      </c>
      <c r="W38" s="36">
        <f t="shared" si="20"/>
        <v>0</v>
      </c>
      <c r="X38" s="34">
        <v>0</v>
      </c>
      <c r="Y38" s="35">
        <v>0</v>
      </c>
      <c r="Z38" s="36">
        <f t="shared" si="21"/>
        <v>0</v>
      </c>
      <c r="AA38" s="34">
        <v>0</v>
      </c>
      <c r="AB38" s="35">
        <v>0</v>
      </c>
      <c r="AC38" s="36">
        <f t="shared" si="22"/>
        <v>0</v>
      </c>
      <c r="AD38" s="34">
        <v>0</v>
      </c>
      <c r="AE38" s="35">
        <v>0</v>
      </c>
    </row>
    <row r="39" spans="1:31" ht="15">
      <c r="A39" s="28" t="s">
        <v>34</v>
      </c>
      <c r="B39" s="29">
        <f t="shared" si="12"/>
        <v>337</v>
      </c>
      <c r="C39" s="30">
        <f t="shared" si="13"/>
        <v>112</v>
      </c>
      <c r="D39" s="31">
        <f t="shared" si="13"/>
        <v>225</v>
      </c>
      <c r="E39" s="29">
        <f t="shared" si="14"/>
        <v>316</v>
      </c>
      <c r="F39" s="34">
        <v>105</v>
      </c>
      <c r="G39" s="37">
        <v>211</v>
      </c>
      <c r="H39" s="29">
        <f t="shared" si="15"/>
        <v>12</v>
      </c>
      <c r="I39" s="34">
        <v>1</v>
      </c>
      <c r="J39" s="35">
        <v>11</v>
      </c>
      <c r="K39" s="36">
        <f t="shared" si="16"/>
        <v>4</v>
      </c>
      <c r="L39" s="34">
        <v>2</v>
      </c>
      <c r="M39" s="37">
        <v>2</v>
      </c>
      <c r="N39" s="29">
        <f t="shared" si="17"/>
        <v>2</v>
      </c>
      <c r="O39" s="34">
        <v>1</v>
      </c>
      <c r="P39" s="37">
        <v>1</v>
      </c>
      <c r="Q39" s="29">
        <f t="shared" si="18"/>
        <v>0</v>
      </c>
      <c r="R39" s="34">
        <v>0</v>
      </c>
      <c r="S39" s="33">
        <v>0</v>
      </c>
      <c r="T39" s="36">
        <f t="shared" si="19"/>
        <v>0</v>
      </c>
      <c r="U39" s="34">
        <v>0</v>
      </c>
      <c r="V39" s="35">
        <v>0</v>
      </c>
      <c r="W39" s="36">
        <f t="shared" si="20"/>
        <v>1</v>
      </c>
      <c r="X39" s="34">
        <v>1</v>
      </c>
      <c r="Y39" s="35">
        <v>0</v>
      </c>
      <c r="Z39" s="36">
        <f t="shared" si="21"/>
        <v>0</v>
      </c>
      <c r="AA39" s="34">
        <v>0</v>
      </c>
      <c r="AB39" s="35">
        <v>0</v>
      </c>
      <c r="AC39" s="36">
        <f t="shared" si="22"/>
        <v>2</v>
      </c>
      <c r="AD39" s="34">
        <v>2</v>
      </c>
      <c r="AE39" s="35">
        <v>0</v>
      </c>
    </row>
    <row r="40" spans="1:31" ht="15">
      <c r="A40" s="28" t="s">
        <v>35</v>
      </c>
      <c r="B40" s="29">
        <f t="shared" si="12"/>
        <v>29</v>
      </c>
      <c r="C40" s="30">
        <f t="shared" si="13"/>
        <v>15</v>
      </c>
      <c r="D40" s="31">
        <f t="shared" si="13"/>
        <v>14</v>
      </c>
      <c r="E40" s="29">
        <f t="shared" si="14"/>
        <v>27</v>
      </c>
      <c r="F40" s="34">
        <v>14</v>
      </c>
      <c r="G40" s="37">
        <v>13</v>
      </c>
      <c r="H40" s="29">
        <f t="shared" si="15"/>
        <v>1</v>
      </c>
      <c r="I40" s="34">
        <v>0</v>
      </c>
      <c r="J40" s="35">
        <v>1</v>
      </c>
      <c r="K40" s="36">
        <f t="shared" si="16"/>
        <v>1</v>
      </c>
      <c r="L40" s="34">
        <v>1</v>
      </c>
      <c r="M40" s="37">
        <v>0</v>
      </c>
      <c r="N40" s="29">
        <f t="shared" si="17"/>
        <v>0</v>
      </c>
      <c r="O40" s="34">
        <v>0</v>
      </c>
      <c r="P40" s="37">
        <v>0</v>
      </c>
      <c r="Q40" s="29">
        <f t="shared" si="18"/>
        <v>0</v>
      </c>
      <c r="R40" s="34">
        <v>0</v>
      </c>
      <c r="S40" s="33">
        <v>0</v>
      </c>
      <c r="T40" s="36">
        <f t="shared" si="19"/>
        <v>0</v>
      </c>
      <c r="U40" s="34">
        <v>0</v>
      </c>
      <c r="V40" s="35">
        <v>0</v>
      </c>
      <c r="W40" s="36">
        <f t="shared" si="20"/>
        <v>0</v>
      </c>
      <c r="X40" s="34">
        <v>0</v>
      </c>
      <c r="Y40" s="35">
        <v>0</v>
      </c>
      <c r="Z40" s="36">
        <f t="shared" si="21"/>
        <v>0</v>
      </c>
      <c r="AA40" s="34">
        <v>0</v>
      </c>
      <c r="AB40" s="35">
        <v>0</v>
      </c>
      <c r="AC40" s="36">
        <f t="shared" si="22"/>
        <v>0</v>
      </c>
      <c r="AD40" s="34">
        <v>0</v>
      </c>
      <c r="AE40" s="35">
        <v>0</v>
      </c>
    </row>
    <row r="41" spans="1:31" ht="15">
      <c r="A41" s="28" t="s">
        <v>36</v>
      </c>
      <c r="B41" s="29">
        <f t="shared" si="12"/>
        <v>129</v>
      </c>
      <c r="C41" s="30">
        <f>F41+I41+L41+O41+R41+U41+X41+AA41+AD41</f>
        <v>59</v>
      </c>
      <c r="D41" s="31">
        <f>G41+J41+M41+P41+S41+V41+Y41+AB41+AE41</f>
        <v>70</v>
      </c>
      <c r="E41" s="29">
        <f t="shared" si="14"/>
        <v>127</v>
      </c>
      <c r="F41" s="34">
        <v>59</v>
      </c>
      <c r="G41" s="37">
        <v>68</v>
      </c>
      <c r="H41" s="29">
        <f t="shared" si="15"/>
        <v>2</v>
      </c>
      <c r="I41" s="34">
        <v>0</v>
      </c>
      <c r="J41" s="35">
        <v>2</v>
      </c>
      <c r="K41" s="36">
        <f t="shared" si="16"/>
        <v>0</v>
      </c>
      <c r="L41" s="34">
        <v>0</v>
      </c>
      <c r="M41" s="35">
        <v>0</v>
      </c>
      <c r="N41" s="38">
        <f t="shared" si="17"/>
        <v>0</v>
      </c>
      <c r="O41" s="34">
        <v>0</v>
      </c>
      <c r="P41" s="37">
        <v>0</v>
      </c>
      <c r="Q41" s="29">
        <f t="shared" si="18"/>
        <v>0</v>
      </c>
      <c r="R41" s="34">
        <v>0</v>
      </c>
      <c r="S41" s="33">
        <v>0</v>
      </c>
      <c r="T41" s="36">
        <f t="shared" si="19"/>
        <v>0</v>
      </c>
      <c r="U41" s="34">
        <v>0</v>
      </c>
      <c r="V41" s="35">
        <v>0</v>
      </c>
      <c r="W41" s="36">
        <f t="shared" si="20"/>
        <v>0</v>
      </c>
      <c r="X41" s="34">
        <v>0</v>
      </c>
      <c r="Y41" s="35">
        <v>0</v>
      </c>
      <c r="Z41" s="36">
        <f t="shared" si="21"/>
        <v>0</v>
      </c>
      <c r="AA41" s="34">
        <v>0</v>
      </c>
      <c r="AB41" s="35">
        <v>0</v>
      </c>
      <c r="AC41" s="36">
        <f t="shared" si="22"/>
        <v>0</v>
      </c>
      <c r="AD41" s="34">
        <v>0</v>
      </c>
      <c r="AE41" s="35">
        <v>0</v>
      </c>
    </row>
    <row r="42" spans="1:31" ht="15.75" thickBot="1">
      <c r="A42" s="11"/>
      <c r="B42" s="39"/>
      <c r="C42" s="40"/>
      <c r="D42" s="41"/>
      <c r="E42" s="42"/>
      <c r="F42" s="40"/>
      <c r="G42" s="42"/>
      <c r="H42" s="39"/>
      <c r="I42" s="40"/>
      <c r="J42" s="41"/>
      <c r="K42" s="39"/>
      <c r="L42" s="40"/>
      <c r="M42" s="41"/>
      <c r="N42" s="42"/>
      <c r="O42" s="40"/>
      <c r="P42" s="42"/>
      <c r="Q42" s="43"/>
      <c r="R42" s="40"/>
      <c r="S42" s="44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</row>
    <row r="43" spans="1:31" ht="15.75" thickBot="1">
      <c r="A43" s="11" t="s">
        <v>3</v>
      </c>
      <c r="B43" s="45">
        <f>SUM(B30:B41)</f>
        <v>2324</v>
      </c>
      <c r="C43" s="13">
        <f aca="true" t="shared" si="23" ref="C43:AE43">SUM(C30:C41)</f>
        <v>1029</v>
      </c>
      <c r="D43" s="46">
        <f t="shared" si="23"/>
        <v>1295</v>
      </c>
      <c r="E43" s="45">
        <f t="shared" si="23"/>
        <v>2203</v>
      </c>
      <c r="F43" s="13">
        <f t="shared" si="23"/>
        <v>995</v>
      </c>
      <c r="G43" s="46">
        <f t="shared" si="23"/>
        <v>1208</v>
      </c>
      <c r="H43" s="45">
        <f t="shared" si="23"/>
        <v>79</v>
      </c>
      <c r="I43" s="13">
        <f t="shared" si="23"/>
        <v>12</v>
      </c>
      <c r="J43" s="46">
        <f t="shared" si="23"/>
        <v>67</v>
      </c>
      <c r="K43" s="45">
        <f t="shared" si="23"/>
        <v>27</v>
      </c>
      <c r="L43" s="13">
        <f t="shared" si="23"/>
        <v>13</v>
      </c>
      <c r="M43" s="46">
        <f t="shared" si="23"/>
        <v>14</v>
      </c>
      <c r="N43" s="45">
        <f t="shared" si="23"/>
        <v>6</v>
      </c>
      <c r="O43" s="13">
        <f t="shared" si="23"/>
        <v>2</v>
      </c>
      <c r="P43" s="47">
        <f t="shared" si="23"/>
        <v>4</v>
      </c>
      <c r="Q43" s="16">
        <f t="shared" si="23"/>
        <v>1</v>
      </c>
      <c r="R43" s="13">
        <f t="shared" si="23"/>
        <v>1</v>
      </c>
      <c r="S43" s="17">
        <f t="shared" si="23"/>
        <v>0</v>
      </c>
      <c r="T43" s="45">
        <f t="shared" si="23"/>
        <v>1</v>
      </c>
      <c r="U43" s="13">
        <f t="shared" si="23"/>
        <v>0</v>
      </c>
      <c r="V43" s="46">
        <f t="shared" si="23"/>
        <v>1</v>
      </c>
      <c r="W43" s="45">
        <f t="shared" si="23"/>
        <v>1</v>
      </c>
      <c r="X43" s="13">
        <f t="shared" si="23"/>
        <v>1</v>
      </c>
      <c r="Y43" s="46">
        <f t="shared" si="23"/>
        <v>0</v>
      </c>
      <c r="Z43" s="45">
        <f t="shared" si="23"/>
        <v>1</v>
      </c>
      <c r="AA43" s="13">
        <f t="shared" si="23"/>
        <v>1</v>
      </c>
      <c r="AB43" s="46">
        <f t="shared" si="23"/>
        <v>0</v>
      </c>
      <c r="AC43" s="45">
        <f t="shared" si="23"/>
        <v>5</v>
      </c>
      <c r="AD43" s="13">
        <f t="shared" si="23"/>
        <v>4</v>
      </c>
      <c r="AE43" s="17">
        <f t="shared" si="23"/>
        <v>1</v>
      </c>
    </row>
    <row r="44" ht="15">
      <c r="A44" s="48" t="s">
        <v>37</v>
      </c>
    </row>
  </sheetData>
  <sheetProtection/>
  <mergeCells count="44">
    <mergeCell ref="T28:V28"/>
    <mergeCell ref="W28:Y28"/>
    <mergeCell ref="Z28:AB28"/>
    <mergeCell ref="AC28:AE28"/>
    <mergeCell ref="T27:V27"/>
    <mergeCell ref="W27:Y27"/>
    <mergeCell ref="Z27:AB27"/>
    <mergeCell ref="AC27:AE27"/>
    <mergeCell ref="B28:D28"/>
    <mergeCell ref="E28:G28"/>
    <mergeCell ref="H28:J28"/>
    <mergeCell ref="K28:M28"/>
    <mergeCell ref="N28:P28"/>
    <mergeCell ref="Q28:S28"/>
    <mergeCell ref="Z6:AB6"/>
    <mergeCell ref="AC6:AE6"/>
    <mergeCell ref="A24:AE24"/>
    <mergeCell ref="A25:AE25"/>
    <mergeCell ref="B27:D27"/>
    <mergeCell ref="E27:G27"/>
    <mergeCell ref="H27:J27"/>
    <mergeCell ref="K27:M27"/>
    <mergeCell ref="N27:P27"/>
    <mergeCell ref="Q27:S27"/>
    <mergeCell ref="Z5:AB5"/>
    <mergeCell ref="AC5:AE5"/>
    <mergeCell ref="B6:D6"/>
    <mergeCell ref="E6:G6"/>
    <mergeCell ref="H6:J6"/>
    <mergeCell ref="K6:M6"/>
    <mergeCell ref="N6:P6"/>
    <mergeCell ref="Q6:S6"/>
    <mergeCell ref="T6:V6"/>
    <mergeCell ref="W6:Y6"/>
    <mergeCell ref="A2:AE2"/>
    <mergeCell ref="A3:AE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2015-10-20T19:54:28Z</cp:lastPrinted>
  <dcterms:created xsi:type="dcterms:W3CDTF">2015-10-20T19:36:56Z</dcterms:created>
  <dcterms:modified xsi:type="dcterms:W3CDTF">2015-10-20T19:57:01Z</dcterms:modified>
  <cp:category/>
  <cp:version/>
  <cp:contentType/>
  <cp:contentStatus/>
</cp:coreProperties>
</file>